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815" windowHeight="72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3" i="1"/>
  <c r="J42"/>
  <c r="J40"/>
  <c r="J39"/>
  <c r="J7"/>
  <c r="J4"/>
  <c r="J5"/>
  <c r="J6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</calcChain>
</file>

<file path=xl/sharedStrings.xml><?xml version="1.0" encoding="utf-8"?>
<sst xmlns="http://schemas.openxmlformats.org/spreadsheetml/2006/main" count="205" uniqueCount="78">
  <si>
    <t>статус</t>
  </si>
  <si>
    <t>тип</t>
  </si>
  <si>
    <t>цена</t>
  </si>
  <si>
    <t>±0,00</t>
  </si>
  <si>
    <t>гараж</t>
  </si>
  <si>
    <t>с 2 сп</t>
  </si>
  <si>
    <t>с 1 сп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</si>
  <si>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</si>
  <si>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</si>
  <si>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</si>
  <si>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</si>
  <si>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</si>
  <si>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</si>
  <si>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</si>
  <si>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</si>
  <si>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</si>
  <si>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</si>
  <si>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</si>
  <si>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</si>
  <si>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</si>
  <si>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</si>
  <si>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</si>
  <si>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</si>
  <si>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</si>
  <si>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</si>
  <si>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</si>
  <si>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</si>
  <si>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</si>
  <si>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</si>
  <si>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</si>
  <si>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</si>
  <si>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кота</t>
  </si>
  <si>
    <t>етаж</t>
  </si>
  <si>
    <t xml:space="preserve"> № ап-т</t>
  </si>
  <si>
    <t>……………….. - Бургас</t>
  </si>
  <si>
    <t>партер</t>
  </si>
  <si>
    <t>първи</t>
  </si>
  <si>
    <t>второи</t>
  </si>
  <si>
    <t>трети</t>
  </si>
  <si>
    <t>четвърти</t>
  </si>
  <si>
    <t>пети</t>
  </si>
  <si>
    <t>шести</t>
  </si>
  <si>
    <t>седми</t>
  </si>
  <si>
    <t>осми</t>
  </si>
  <si>
    <t>посока</t>
  </si>
  <si>
    <t>+2.60</t>
  </si>
  <si>
    <t>+5.40</t>
  </si>
  <si>
    <t>+8.20</t>
  </si>
  <si>
    <t>+11.00</t>
  </si>
  <si>
    <t>+13.80</t>
  </si>
  <si>
    <t>+16.60</t>
  </si>
  <si>
    <t>+19.40</t>
  </si>
  <si>
    <t>+22.20</t>
  </si>
  <si>
    <t>чиста пощ</t>
  </si>
  <si>
    <t>общи части</t>
  </si>
  <si>
    <t>обща площ</t>
  </si>
  <si>
    <t>G01</t>
  </si>
  <si>
    <t>G02</t>
  </si>
  <si>
    <t>G03</t>
  </si>
  <si>
    <t>G04</t>
  </si>
  <si>
    <t>G05</t>
  </si>
  <si>
    <t>G06</t>
  </si>
  <si>
    <t>G07</t>
  </si>
  <si>
    <t>З</t>
  </si>
  <si>
    <t>С</t>
  </si>
  <si>
    <t>Ю</t>
  </si>
  <si>
    <t>З/С/И</t>
  </si>
  <si>
    <t>И</t>
  </si>
  <si>
    <t>З/Ю/И</t>
  </si>
  <si>
    <t>PM01</t>
  </si>
  <si>
    <t>парко място</t>
  </si>
  <si>
    <t>Вход A</t>
  </si>
  <si>
    <t>Парко места</t>
  </si>
  <si>
    <t>Състоящ се от</t>
  </si>
  <si>
    <t>гараж, скаладово помещение</t>
  </si>
  <si>
    <t>гостиной с кухней-боксом и столоваs зона, 2 спальни, 2 санитарного узла, балкон</t>
  </si>
  <si>
    <t>гостиной с кухней-боксом и столоваs зона, 1 спальня,  санитарного узла, балкон</t>
  </si>
  <si>
    <t>гостиной с кухней-боксом и столоваs зона, 1 спальня,  санитарного узла, 2 балкона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</si>
</sst>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1">
    <font>
      <sz val="11"/>
      <color theme="1"/>
      <name val="Calibri"/>
      <family val="2"/>
      <charset val="204"/>
      <scheme val="minor"/>
    </font>
    <font>
      <b/>
      <sz val="16"/>
      <color indexed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haroni"/>
      <charset val="177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2" fontId="0" fillId="0" borderId="0" xfId="0" applyNumberFormat="1" applyAlignment="1">
      <alignment horizontal="center" vertical="center"/>
    </xf>
    <xf numFmtId="49" fontId="0" fillId="0" borderId="0" xfId="0" applyNumberFormat="1"/>
    <xf numFmtId="1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/>
    <xf numFmtId="4" fontId="8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/>
    <xf numFmtId="49" fontId="4" fillId="2" borderId="3" xfId="0" applyNumberFormat="1" applyFont="1" applyFill="1" applyBorder="1"/>
    <xf numFmtId="49" fontId="4" fillId="2" borderId="4" xfId="0" applyNumberFormat="1" applyFont="1" applyFill="1" applyBorder="1"/>
    <xf numFmtId="49" fontId="4" fillId="2" borderId="5" xfId="0" applyNumberFormat="1" applyFont="1" applyFill="1" applyBorder="1"/>
    <xf numFmtId="49" fontId="4" fillId="2" borderId="6" xfId="0" applyNumberFormat="1" applyFont="1" applyFill="1" applyBorder="1"/>
    <xf numFmtId="49" fontId="4" fillId="0" borderId="4" xfId="0" applyNumberFormat="1" applyFont="1" applyFill="1" applyBorder="1"/>
    <xf numFmtId="49" fontId="3" fillId="0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right"/>
      <protection locked="0"/>
    </xf>
    <xf numFmtId="49" fontId="4" fillId="2" borderId="12" xfId="0" applyNumberFormat="1" applyFont="1" applyFill="1" applyBorder="1"/>
    <xf numFmtId="3" fontId="6" fillId="0" borderId="10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3" fontId="7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3" fontId="2" fillId="5" borderId="2" xfId="0" applyNumberFormat="1" applyFont="1" applyFill="1" applyBorder="1" applyAlignment="1">
      <alignment horizontal="center" wrapText="1"/>
    </xf>
    <xf numFmtId="4" fontId="9" fillId="0" borderId="10" xfId="0" applyNumberFormat="1" applyFont="1" applyFill="1" applyBorder="1" applyAlignment="1"/>
    <xf numFmtId="164" fontId="3" fillId="0" borderId="8" xfId="0" applyNumberFormat="1" applyFont="1" applyFill="1" applyBorder="1" applyAlignment="1"/>
    <xf numFmtId="4" fontId="9" fillId="0" borderId="7" xfId="0" applyNumberFormat="1" applyFont="1" applyFill="1" applyBorder="1" applyAlignment="1"/>
    <xf numFmtId="164" fontId="3" fillId="0" borderId="7" xfId="0" applyNumberFormat="1" applyFont="1" applyFill="1" applyBorder="1" applyAlignment="1"/>
    <xf numFmtId="2" fontId="3" fillId="0" borderId="7" xfId="0" applyNumberFormat="1" applyFont="1" applyFill="1" applyBorder="1" applyAlignment="1">
      <alignment horizontal="center"/>
    </xf>
    <xf numFmtId="4" fontId="9" fillId="0" borderId="9" xfId="0" applyNumberFormat="1" applyFont="1" applyFill="1" applyBorder="1" applyAlignment="1"/>
    <xf numFmtId="164" fontId="3" fillId="0" borderId="9" xfId="0" applyNumberFormat="1" applyFont="1" applyFill="1" applyBorder="1" applyAlignment="1"/>
    <xf numFmtId="2" fontId="3" fillId="0" borderId="9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/>
    <xf numFmtId="2" fontId="3" fillId="0" borderId="10" xfId="0" applyNumberFormat="1" applyFont="1" applyFill="1" applyBorder="1" applyAlignment="1">
      <alignment horizontal="center"/>
    </xf>
    <xf numFmtId="4" fontId="9" fillId="0" borderId="11" xfId="0" applyNumberFormat="1" applyFont="1" applyFill="1" applyBorder="1" applyAlignment="1"/>
    <xf numFmtId="164" fontId="3" fillId="0" borderId="11" xfId="0" applyNumberFormat="1" applyFont="1" applyFill="1" applyBorder="1" applyAlignment="1"/>
    <xf numFmtId="2" fontId="3" fillId="0" borderId="11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0" fillId="0" borderId="0" xfId="0" applyAlignment="1"/>
    <xf numFmtId="164" fontId="0" fillId="0" borderId="0" xfId="0" applyNumberFormat="1" applyAlignment="1"/>
    <xf numFmtId="4" fontId="9" fillId="6" borderId="8" xfId="0" applyNumberFormat="1" applyFont="1" applyFill="1" applyBorder="1" applyAlignment="1"/>
    <xf numFmtId="4" fontId="9" fillId="6" borderId="13" xfId="0" applyNumberFormat="1" applyFont="1" applyFill="1" applyBorder="1" applyAlignment="1"/>
    <xf numFmtId="164" fontId="3" fillId="0" borderId="13" xfId="0" applyNumberFormat="1" applyFont="1" applyFill="1" applyBorder="1" applyAlignment="1"/>
    <xf numFmtId="4" fontId="9" fillId="6" borderId="7" xfId="0" applyNumberFormat="1" applyFont="1" applyFill="1" applyBorder="1" applyAlignment="1"/>
    <xf numFmtId="49" fontId="3" fillId="0" borderId="5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" fontId="9" fillId="6" borderId="10" xfId="0" applyNumberFormat="1" applyFont="1" applyFill="1" applyBorder="1" applyAlignment="1"/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4" fontId="9" fillId="6" borderId="11" xfId="0" applyNumberFormat="1" applyFont="1" applyFill="1" applyBorder="1" applyAlignment="1"/>
    <xf numFmtId="49" fontId="4" fillId="0" borderId="5" xfId="0" applyNumberFormat="1" applyFont="1" applyFill="1" applyBorder="1"/>
    <xf numFmtId="3" fontId="7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/>
    <xf numFmtId="3" fontId="7" fillId="0" borderId="11" xfId="0" applyNumberFormat="1" applyFont="1" applyFill="1" applyBorder="1" applyAlignment="1">
      <alignment horizontal="center" vertical="center" wrapText="1"/>
    </xf>
    <xf numFmtId="3" fontId="3" fillId="3" borderId="18" xfId="0" applyNumberFormat="1" applyFont="1" applyFill="1" applyBorder="1" applyAlignment="1">
      <alignment horizontal="center" wrapText="1"/>
    </xf>
    <xf numFmtId="165" fontId="3" fillId="0" borderId="19" xfId="0" applyNumberFormat="1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center"/>
    </xf>
    <xf numFmtId="165" fontId="3" fillId="0" borderId="22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/>
    </xf>
    <xf numFmtId="1" fontId="3" fillId="0" borderId="23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49" fontId="3" fillId="5" borderId="14" xfId="0" applyNumberFormat="1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 textRotation="90" wrapText="1"/>
    </xf>
    <xf numFmtId="49" fontId="3" fillId="0" borderId="7" xfId="0" applyNumberFormat="1" applyFont="1" applyFill="1" applyBorder="1" applyAlignment="1">
      <alignment horizontal="center" vertical="center" textRotation="90" wrapText="1"/>
    </xf>
    <xf numFmtId="49" fontId="3" fillId="0" borderId="11" xfId="0" applyNumberFormat="1" applyFont="1" applyFill="1" applyBorder="1" applyAlignment="1">
      <alignment horizontal="center" vertical="center" textRotation="90" wrapText="1"/>
    </xf>
    <xf numFmtId="49" fontId="3" fillId="0" borderId="8" xfId="0" applyNumberFormat="1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49" fontId="1" fillId="4" borderId="14" xfId="0" applyNumberFormat="1" applyFont="1" applyFill="1" applyBorder="1" applyAlignment="1">
      <alignment horizontal="center"/>
    </xf>
    <xf numFmtId="49" fontId="1" fillId="4" borderId="15" xfId="0" applyNumberFormat="1" applyFont="1" applyFill="1" applyBorder="1" applyAlignment="1">
      <alignment horizontal="center"/>
    </xf>
    <xf numFmtId="49" fontId="1" fillId="4" borderId="16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5" fillId="5" borderId="1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textRotation="90"/>
    </xf>
    <xf numFmtId="49" fontId="3" fillId="0" borderId="7" xfId="0" applyNumberFormat="1" applyFont="1" applyFill="1" applyBorder="1" applyAlignment="1">
      <alignment horizontal="center" vertical="center" textRotation="90"/>
    </xf>
    <xf numFmtId="49" fontId="3" fillId="0" borderId="11" xfId="0" applyNumberFormat="1" applyFont="1" applyFill="1" applyBorder="1" applyAlignment="1">
      <alignment horizontal="center" vertical="center" textRotation="90"/>
    </xf>
    <xf numFmtId="4" fontId="10" fillId="0" borderId="10" xfId="0" applyNumberFormat="1" applyFont="1" applyFill="1" applyBorder="1" applyAlignment="1" applyProtection="1">
      <alignment horizontal="right"/>
      <protection locked="0"/>
    </xf>
    <xf numFmtId="4" fontId="10" fillId="0" borderId="7" xfId="0" applyNumberFormat="1" applyFont="1" applyFill="1" applyBorder="1" applyAlignment="1" applyProtection="1">
      <alignment horizontal="right"/>
      <protection locked="0"/>
    </xf>
    <xf numFmtId="4" fontId="10" fillId="0" borderId="11" xfId="0" applyNumberFormat="1" applyFont="1" applyFill="1" applyBorder="1" applyAlignment="1" applyProtection="1">
      <alignment horizontal="right"/>
      <protection locked="0"/>
    </xf>
  </cellXfs>
  <cellStyles count="1"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workbookViewId="0">
      <selection activeCell="N39" sqref="N39"/>
    </sheetView>
  </sheetViews>
  <sheetFormatPr defaultRowHeight="15"/>
  <cols>
    <col min="1" max="1" width="7.5703125" customWidth="1"/>
    <col min="2" max="2" width="5.5703125" customWidth="1"/>
    <col min="4" max="4" width="13" customWidth="1"/>
    <col min="5" max="5" width="11.140625" customWidth="1"/>
    <col min="7" max="7" width="25.5703125" style="41" customWidth="1"/>
    <col min="8" max="8" width="9.140625" style="62" customWidth="1"/>
    <col min="9" max="9" width="9.140625" style="63"/>
    <col min="10" max="10" width="9.140625" style="62"/>
    <col min="11" max="11" width="10.7109375" style="62" customWidth="1"/>
  </cols>
  <sheetData>
    <row r="1" spans="1:18" ht="21" thickBot="1">
      <c r="A1" s="106" t="s">
        <v>34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8" ht="24" thickBot="1">
      <c r="A2" s="8" t="s">
        <v>31</v>
      </c>
      <c r="B2" s="9" t="s">
        <v>32</v>
      </c>
      <c r="C2" s="10" t="s">
        <v>33</v>
      </c>
      <c r="D2" s="10" t="s">
        <v>0</v>
      </c>
      <c r="E2" s="10" t="s">
        <v>1</v>
      </c>
      <c r="F2" s="10" t="s">
        <v>44</v>
      </c>
      <c r="G2" s="10" t="s">
        <v>73</v>
      </c>
      <c r="H2" s="45" t="s">
        <v>53</v>
      </c>
      <c r="I2" s="46" t="s">
        <v>54</v>
      </c>
      <c r="J2" s="47" t="s">
        <v>55</v>
      </c>
      <c r="K2" s="85" t="s">
        <v>2</v>
      </c>
      <c r="L2" s="7"/>
      <c r="M2" s="7"/>
      <c r="N2" s="7"/>
      <c r="O2" s="7"/>
    </row>
    <row r="3" spans="1:18" s="2" customFormat="1" ht="19.5" customHeight="1" thickBot="1">
      <c r="A3" s="96" t="s">
        <v>71</v>
      </c>
      <c r="B3" s="97"/>
      <c r="C3" s="97"/>
      <c r="D3" s="97"/>
      <c r="E3" s="97"/>
      <c r="F3" s="97"/>
      <c r="G3" s="97"/>
      <c r="H3" s="97"/>
      <c r="I3" s="97"/>
      <c r="J3" s="97"/>
      <c r="K3" s="98"/>
      <c r="L3" s="3"/>
      <c r="M3" s="4"/>
      <c r="N3" s="5"/>
      <c r="O3" s="6"/>
      <c r="R3" s="1"/>
    </row>
    <row r="4" spans="1:18" s="2" customFormat="1" ht="38.25" customHeight="1">
      <c r="A4" s="77" t="s">
        <v>45</v>
      </c>
      <c r="B4" s="112" t="s">
        <v>36</v>
      </c>
      <c r="C4" s="23" t="s">
        <v>7</v>
      </c>
      <c r="D4" s="23"/>
      <c r="E4" s="24" t="s">
        <v>5</v>
      </c>
      <c r="F4" s="31" t="s">
        <v>66</v>
      </c>
      <c r="G4" s="78" t="s">
        <v>75</v>
      </c>
      <c r="H4" s="48">
        <v>81.3</v>
      </c>
      <c r="I4" s="56">
        <v>11.7570983114667</v>
      </c>
      <c r="J4" s="79">
        <f>SUM(H4:I4)</f>
        <v>93.057098311466703</v>
      </c>
      <c r="K4" s="86">
        <v>74500</v>
      </c>
      <c r="L4" s="3"/>
      <c r="M4" s="4"/>
      <c r="N4" s="5"/>
      <c r="O4" s="6"/>
      <c r="R4" s="1"/>
    </row>
    <row r="5" spans="1:18" s="2" customFormat="1" ht="38.25" customHeight="1">
      <c r="A5" s="11" t="s">
        <v>45</v>
      </c>
      <c r="B5" s="94"/>
      <c r="C5" s="17" t="s">
        <v>8</v>
      </c>
      <c r="D5" s="17"/>
      <c r="E5" s="18" t="s">
        <v>6</v>
      </c>
      <c r="F5" s="28" t="s">
        <v>67</v>
      </c>
      <c r="G5" s="40" t="s">
        <v>76</v>
      </c>
      <c r="H5" s="50">
        <v>53.7</v>
      </c>
      <c r="I5" s="51">
        <v>7.7657586632935232</v>
      </c>
      <c r="J5" s="52">
        <f t="shared" ref="J5:J27" si="0">SUM(H5:I5)</f>
        <v>61.465758663293528</v>
      </c>
      <c r="K5" s="87">
        <v>48900</v>
      </c>
      <c r="L5" s="3"/>
      <c r="M5" s="4"/>
      <c r="N5" s="5"/>
      <c r="O5" s="6"/>
      <c r="R5" s="1"/>
    </row>
    <row r="6" spans="1:18" s="2" customFormat="1" ht="38.25" customHeight="1" thickBot="1">
      <c r="A6" s="16" t="s">
        <v>45</v>
      </c>
      <c r="B6" s="95"/>
      <c r="C6" s="21" t="s">
        <v>9</v>
      </c>
      <c r="D6" s="21"/>
      <c r="E6" s="22" t="s">
        <v>6</v>
      </c>
      <c r="F6" s="32" t="s">
        <v>68</v>
      </c>
      <c r="G6" s="82" t="s">
        <v>77</v>
      </c>
      <c r="H6" s="53">
        <v>65.2</v>
      </c>
      <c r="I6" s="54">
        <v>8.575595693357652</v>
      </c>
      <c r="J6" s="55">
        <f t="shared" si="0"/>
        <v>73.775595693357658</v>
      </c>
      <c r="K6" s="88">
        <v>56500</v>
      </c>
      <c r="L6" s="3"/>
      <c r="M6" s="4"/>
      <c r="N6" s="5"/>
      <c r="O6" s="6"/>
      <c r="R6" s="1"/>
    </row>
    <row r="7" spans="1:18" s="2" customFormat="1" ht="38.25" customHeight="1">
      <c r="A7" s="14" t="s">
        <v>46</v>
      </c>
      <c r="B7" s="112" t="s">
        <v>37</v>
      </c>
      <c r="C7" s="23" t="s">
        <v>10</v>
      </c>
      <c r="D7" s="23"/>
      <c r="E7" s="24" t="s">
        <v>5</v>
      </c>
      <c r="F7" s="31" t="s">
        <v>66</v>
      </c>
      <c r="G7" s="78" t="s">
        <v>75</v>
      </c>
      <c r="H7" s="48">
        <v>81.3</v>
      </c>
      <c r="I7" s="56">
        <v>11.757098311466731</v>
      </c>
      <c r="J7" s="57">
        <f>SUM(H7+I7)</f>
        <v>93.057098311466731</v>
      </c>
      <c r="K7" s="86">
        <v>77500</v>
      </c>
      <c r="L7" s="3"/>
      <c r="M7" s="4"/>
      <c r="N7" s="5"/>
      <c r="O7" s="6"/>
      <c r="R7" s="1"/>
    </row>
    <row r="8" spans="1:18" s="2" customFormat="1" ht="38.25" customHeight="1">
      <c r="A8" s="12" t="s">
        <v>46</v>
      </c>
      <c r="B8" s="113"/>
      <c r="C8" s="17" t="s">
        <v>11</v>
      </c>
      <c r="D8" s="17"/>
      <c r="E8" s="18" t="s">
        <v>6</v>
      </c>
      <c r="F8" s="28" t="s">
        <v>67</v>
      </c>
      <c r="G8" s="40" t="s">
        <v>76</v>
      </c>
      <c r="H8" s="50">
        <v>53.7</v>
      </c>
      <c r="I8" s="51">
        <v>7.7657586632935232</v>
      </c>
      <c r="J8" s="52">
        <f t="shared" si="0"/>
        <v>61.465758663293528</v>
      </c>
      <c r="K8" s="87">
        <v>51000</v>
      </c>
      <c r="L8" s="3"/>
      <c r="M8" s="4"/>
      <c r="N8" s="5"/>
      <c r="O8" s="6"/>
      <c r="R8" s="1"/>
    </row>
    <row r="9" spans="1:18" s="2" customFormat="1" ht="38.25" customHeight="1" thickBot="1">
      <c r="A9" s="15" t="s">
        <v>46</v>
      </c>
      <c r="B9" s="114"/>
      <c r="C9" s="25" t="s">
        <v>12</v>
      </c>
      <c r="D9" s="25"/>
      <c r="E9" s="26" t="s">
        <v>6</v>
      </c>
      <c r="F9" s="33" t="s">
        <v>68</v>
      </c>
      <c r="G9" s="84" t="s">
        <v>76</v>
      </c>
      <c r="H9" s="58">
        <v>59.3</v>
      </c>
      <c r="I9" s="59">
        <v>8.575595693357652</v>
      </c>
      <c r="J9" s="60">
        <f t="shared" si="0"/>
        <v>67.875595693357653</v>
      </c>
      <c r="K9" s="89">
        <v>56500</v>
      </c>
      <c r="L9" s="3"/>
      <c r="M9" s="4"/>
      <c r="N9" s="5"/>
      <c r="O9" s="6"/>
      <c r="R9" s="1"/>
    </row>
    <row r="10" spans="1:18" s="2" customFormat="1" ht="38.25" customHeight="1">
      <c r="A10" s="30" t="s">
        <v>47</v>
      </c>
      <c r="B10" s="93" t="s">
        <v>38</v>
      </c>
      <c r="C10" s="19" t="s">
        <v>13</v>
      </c>
      <c r="D10" s="19"/>
      <c r="E10" s="20" t="s">
        <v>5</v>
      </c>
      <c r="F10" s="27" t="s">
        <v>66</v>
      </c>
      <c r="G10" s="78" t="s">
        <v>75</v>
      </c>
      <c r="H10" s="83">
        <v>81.3</v>
      </c>
      <c r="I10" s="49">
        <v>11.757098311466731</v>
      </c>
      <c r="J10" s="61">
        <f t="shared" si="0"/>
        <v>93.057098311466731</v>
      </c>
      <c r="K10" s="90">
        <v>77500</v>
      </c>
      <c r="L10" s="3"/>
      <c r="M10" s="4"/>
      <c r="N10" s="5"/>
      <c r="O10" s="6"/>
      <c r="R10" s="1"/>
    </row>
    <row r="11" spans="1:18" s="2" customFormat="1" ht="38.25" customHeight="1">
      <c r="A11" s="12" t="s">
        <v>47</v>
      </c>
      <c r="B11" s="94"/>
      <c r="C11" s="17" t="s">
        <v>14</v>
      </c>
      <c r="D11" s="17"/>
      <c r="E11" s="18" t="s">
        <v>6</v>
      </c>
      <c r="F11" s="28" t="s">
        <v>67</v>
      </c>
      <c r="G11" s="40" t="s">
        <v>76</v>
      </c>
      <c r="H11" s="50">
        <v>53.7</v>
      </c>
      <c r="I11" s="51">
        <v>7.7657586632935232</v>
      </c>
      <c r="J11" s="52">
        <f t="shared" si="0"/>
        <v>61.465758663293528</v>
      </c>
      <c r="K11" s="87">
        <v>51000</v>
      </c>
      <c r="L11" s="3"/>
      <c r="M11" s="4"/>
      <c r="N11" s="5"/>
      <c r="O11" s="6"/>
      <c r="R11" s="1"/>
    </row>
    <row r="12" spans="1:18" s="2" customFormat="1" ht="38.25" customHeight="1" thickBot="1">
      <c r="A12" s="13" t="s">
        <v>47</v>
      </c>
      <c r="B12" s="95"/>
      <c r="C12" s="21" t="s">
        <v>15</v>
      </c>
      <c r="D12" s="21"/>
      <c r="E12" s="22" t="s">
        <v>6</v>
      </c>
      <c r="F12" s="32" t="s">
        <v>68</v>
      </c>
      <c r="G12" s="84" t="s">
        <v>76</v>
      </c>
      <c r="H12" s="53">
        <v>59.3</v>
      </c>
      <c r="I12" s="54">
        <v>8.575595693357652</v>
      </c>
      <c r="J12" s="55">
        <f t="shared" si="0"/>
        <v>67.875595693357653</v>
      </c>
      <c r="K12" s="88">
        <v>56500</v>
      </c>
      <c r="L12" s="3"/>
      <c r="M12" s="4"/>
      <c r="N12" s="5"/>
      <c r="O12" s="6"/>
      <c r="R12" s="1"/>
    </row>
    <row r="13" spans="1:18" s="2" customFormat="1" ht="38.25" customHeight="1">
      <c r="A13" s="14" t="s">
        <v>48</v>
      </c>
      <c r="B13" s="99" t="s">
        <v>39</v>
      </c>
      <c r="C13" s="23" t="s">
        <v>16</v>
      </c>
      <c r="D13" s="23"/>
      <c r="E13" s="24" t="s">
        <v>5</v>
      </c>
      <c r="F13" s="31" t="s">
        <v>66</v>
      </c>
      <c r="G13" s="78" t="s">
        <v>75</v>
      </c>
      <c r="H13" s="48">
        <v>81.3</v>
      </c>
      <c r="I13" s="56">
        <v>11.757098311466731</v>
      </c>
      <c r="J13" s="57">
        <f t="shared" si="0"/>
        <v>93.057098311466731</v>
      </c>
      <c r="K13" s="86">
        <v>79900</v>
      </c>
      <c r="L13" s="3"/>
      <c r="M13" s="4"/>
      <c r="N13" s="5"/>
      <c r="O13" s="6"/>
      <c r="R13" s="1"/>
    </row>
    <row r="14" spans="1:18" s="2" customFormat="1" ht="38.25" customHeight="1">
      <c r="A14" s="12" t="s">
        <v>48</v>
      </c>
      <c r="B14" s="100"/>
      <c r="C14" s="17" t="s">
        <v>17</v>
      </c>
      <c r="D14" s="17"/>
      <c r="E14" s="18" t="s">
        <v>6</v>
      </c>
      <c r="F14" s="28" t="s">
        <v>67</v>
      </c>
      <c r="G14" s="40" t="s">
        <v>76</v>
      </c>
      <c r="H14" s="50">
        <v>53.7</v>
      </c>
      <c r="I14" s="51">
        <v>7.7657586632935232</v>
      </c>
      <c r="J14" s="52">
        <f t="shared" si="0"/>
        <v>61.465758663293528</v>
      </c>
      <c r="K14" s="87">
        <v>52500</v>
      </c>
      <c r="L14" s="3"/>
      <c r="M14" s="4"/>
      <c r="N14" s="5"/>
      <c r="O14" s="6"/>
      <c r="R14" s="1"/>
    </row>
    <row r="15" spans="1:18" s="2" customFormat="1" ht="38.25" customHeight="1" thickBot="1">
      <c r="A15" s="15" t="s">
        <v>48</v>
      </c>
      <c r="B15" s="101"/>
      <c r="C15" s="25" t="s">
        <v>18</v>
      </c>
      <c r="D15" s="25"/>
      <c r="E15" s="26" t="s">
        <v>6</v>
      </c>
      <c r="F15" s="33" t="s">
        <v>68</v>
      </c>
      <c r="G15" s="84" t="s">
        <v>76</v>
      </c>
      <c r="H15" s="58">
        <v>59.3</v>
      </c>
      <c r="I15" s="59">
        <v>8.575595693357652</v>
      </c>
      <c r="J15" s="60">
        <f t="shared" si="0"/>
        <v>67.875595693357653</v>
      </c>
      <c r="K15" s="89">
        <v>57500</v>
      </c>
      <c r="L15" s="3"/>
      <c r="M15" s="4"/>
      <c r="N15" s="5"/>
      <c r="O15" s="6"/>
      <c r="R15" s="1"/>
    </row>
    <row r="16" spans="1:18" s="2" customFormat="1" ht="38.25" customHeight="1">
      <c r="A16" s="30" t="s">
        <v>49</v>
      </c>
      <c r="B16" s="102" t="s">
        <v>40</v>
      </c>
      <c r="C16" s="19" t="s">
        <v>19</v>
      </c>
      <c r="D16" s="19"/>
      <c r="E16" s="20" t="s">
        <v>5</v>
      </c>
      <c r="F16" s="27" t="s">
        <v>66</v>
      </c>
      <c r="G16" s="78" t="s">
        <v>75</v>
      </c>
      <c r="H16" s="83">
        <v>81.3</v>
      </c>
      <c r="I16" s="49">
        <v>11.757098311466731</v>
      </c>
      <c r="J16" s="61">
        <f t="shared" si="0"/>
        <v>93.057098311466731</v>
      </c>
      <c r="K16" s="90">
        <v>79900</v>
      </c>
      <c r="L16" s="3"/>
      <c r="M16" s="4"/>
      <c r="N16" s="5"/>
      <c r="O16" s="6"/>
      <c r="R16" s="1"/>
    </row>
    <row r="17" spans="1:18" s="2" customFormat="1" ht="38.25" customHeight="1">
      <c r="A17" s="12" t="s">
        <v>49</v>
      </c>
      <c r="B17" s="103"/>
      <c r="C17" s="17" t="s">
        <v>20</v>
      </c>
      <c r="D17" s="17"/>
      <c r="E17" s="18" t="s">
        <v>6</v>
      </c>
      <c r="F17" s="28" t="s">
        <v>67</v>
      </c>
      <c r="G17" s="40" t="s">
        <v>76</v>
      </c>
      <c r="H17" s="50">
        <v>53.7</v>
      </c>
      <c r="I17" s="51">
        <v>7.7657586632935232</v>
      </c>
      <c r="J17" s="52">
        <f t="shared" si="0"/>
        <v>61.465758663293528</v>
      </c>
      <c r="K17" s="87">
        <v>52500</v>
      </c>
      <c r="L17" s="3"/>
      <c r="M17" s="4"/>
      <c r="N17" s="5"/>
      <c r="O17" s="6"/>
      <c r="R17" s="1"/>
    </row>
    <row r="18" spans="1:18" s="2" customFormat="1" ht="38.25" customHeight="1" thickBot="1">
      <c r="A18" s="13" t="s">
        <v>49</v>
      </c>
      <c r="B18" s="104"/>
      <c r="C18" s="21" t="s">
        <v>21</v>
      </c>
      <c r="D18" s="21"/>
      <c r="E18" s="22" t="s">
        <v>6</v>
      </c>
      <c r="F18" s="32" t="s">
        <v>68</v>
      </c>
      <c r="G18" s="84" t="s">
        <v>76</v>
      </c>
      <c r="H18" s="53">
        <v>59.3</v>
      </c>
      <c r="I18" s="54">
        <v>8.575595693357652</v>
      </c>
      <c r="J18" s="55">
        <f t="shared" si="0"/>
        <v>67.875595693357653</v>
      </c>
      <c r="K18" s="88">
        <v>57500</v>
      </c>
      <c r="L18" s="3"/>
      <c r="M18" s="4"/>
      <c r="N18" s="5"/>
      <c r="O18" s="6"/>
      <c r="R18" s="1"/>
    </row>
    <row r="19" spans="1:18" s="2" customFormat="1" ht="38.25" customHeight="1">
      <c r="A19" s="14" t="s">
        <v>50</v>
      </c>
      <c r="B19" s="99" t="s">
        <v>41</v>
      </c>
      <c r="C19" s="23" t="s">
        <v>22</v>
      </c>
      <c r="D19" s="23"/>
      <c r="E19" s="24" t="s">
        <v>5</v>
      </c>
      <c r="F19" s="31" t="s">
        <v>66</v>
      </c>
      <c r="G19" s="78" t="s">
        <v>75</v>
      </c>
      <c r="H19" s="48">
        <v>81.3</v>
      </c>
      <c r="I19" s="56">
        <v>11.757098311466731</v>
      </c>
      <c r="J19" s="57">
        <f t="shared" si="0"/>
        <v>93.057098311466731</v>
      </c>
      <c r="K19" s="86">
        <v>82000</v>
      </c>
      <c r="L19" s="3"/>
      <c r="M19" s="4"/>
      <c r="N19" s="5"/>
      <c r="O19" s="6"/>
      <c r="R19" s="1"/>
    </row>
    <row r="20" spans="1:18" s="2" customFormat="1" ht="38.25" customHeight="1">
      <c r="A20" s="12" t="s">
        <v>50</v>
      </c>
      <c r="B20" s="103"/>
      <c r="C20" s="17" t="s">
        <v>23</v>
      </c>
      <c r="D20" s="17"/>
      <c r="E20" s="18" t="s">
        <v>6</v>
      </c>
      <c r="F20" s="28" t="s">
        <v>67</v>
      </c>
      <c r="G20" s="40" t="s">
        <v>76</v>
      </c>
      <c r="H20" s="50">
        <v>53.7</v>
      </c>
      <c r="I20" s="51">
        <v>7.7657586632935232</v>
      </c>
      <c r="J20" s="52">
        <f t="shared" si="0"/>
        <v>61.465758663293528</v>
      </c>
      <c r="K20" s="87">
        <v>53600</v>
      </c>
      <c r="L20" s="3"/>
      <c r="M20" s="4"/>
      <c r="N20" s="5"/>
      <c r="O20" s="6"/>
      <c r="R20" s="1"/>
    </row>
    <row r="21" spans="1:18" s="2" customFormat="1" ht="38.25" customHeight="1" thickBot="1">
      <c r="A21" s="15" t="s">
        <v>50</v>
      </c>
      <c r="B21" s="105"/>
      <c r="C21" s="25" t="s">
        <v>24</v>
      </c>
      <c r="D21" s="25"/>
      <c r="E21" s="26" t="s">
        <v>6</v>
      </c>
      <c r="F21" s="33" t="s">
        <v>68</v>
      </c>
      <c r="G21" s="84" t="s">
        <v>76</v>
      </c>
      <c r="H21" s="58">
        <v>59.3</v>
      </c>
      <c r="I21" s="59">
        <v>8.575595693357652</v>
      </c>
      <c r="J21" s="60">
        <f t="shared" si="0"/>
        <v>67.875595693357653</v>
      </c>
      <c r="K21" s="89">
        <v>59000</v>
      </c>
      <c r="L21" s="3"/>
      <c r="M21" s="4"/>
      <c r="N21" s="5"/>
      <c r="O21" s="6"/>
      <c r="R21" s="1"/>
    </row>
    <row r="22" spans="1:18" s="2" customFormat="1" ht="38.25" customHeight="1">
      <c r="A22" s="30" t="s">
        <v>51</v>
      </c>
      <c r="B22" s="102" t="s">
        <v>42</v>
      </c>
      <c r="C22" s="19" t="s">
        <v>25</v>
      </c>
      <c r="D22" s="19"/>
      <c r="E22" s="20" t="s">
        <v>5</v>
      </c>
      <c r="F22" s="27" t="s">
        <v>66</v>
      </c>
      <c r="G22" s="78" t="s">
        <v>75</v>
      </c>
      <c r="H22" s="83">
        <v>81.3</v>
      </c>
      <c r="I22" s="49">
        <v>11.757098311466731</v>
      </c>
      <c r="J22" s="61">
        <f t="shared" si="0"/>
        <v>93.057098311466731</v>
      </c>
      <c r="K22" s="90">
        <v>82000</v>
      </c>
      <c r="L22" s="3"/>
      <c r="M22" s="4"/>
      <c r="N22" s="5"/>
      <c r="O22" s="6"/>
      <c r="R22" s="1"/>
    </row>
    <row r="23" spans="1:18" s="2" customFormat="1" ht="38.25" customHeight="1">
      <c r="A23" s="12" t="s">
        <v>51</v>
      </c>
      <c r="B23" s="103"/>
      <c r="C23" s="17" t="s">
        <v>26</v>
      </c>
      <c r="D23" s="17"/>
      <c r="E23" s="18" t="s">
        <v>6</v>
      </c>
      <c r="F23" s="28" t="s">
        <v>67</v>
      </c>
      <c r="G23" s="40" t="s">
        <v>76</v>
      </c>
      <c r="H23" s="50">
        <v>53.7</v>
      </c>
      <c r="I23" s="51">
        <v>7.7657586632935232</v>
      </c>
      <c r="J23" s="52">
        <f t="shared" si="0"/>
        <v>61.465758663293528</v>
      </c>
      <c r="K23" s="87">
        <v>53600</v>
      </c>
      <c r="L23" s="3"/>
      <c r="M23" s="4"/>
      <c r="N23" s="5"/>
      <c r="O23" s="6"/>
      <c r="R23" s="1"/>
    </row>
    <row r="24" spans="1:18" s="2" customFormat="1" ht="38.25" customHeight="1" thickBot="1">
      <c r="A24" s="13" t="s">
        <v>51</v>
      </c>
      <c r="B24" s="104"/>
      <c r="C24" s="21" t="s">
        <v>27</v>
      </c>
      <c r="D24" s="21"/>
      <c r="E24" s="22" t="s">
        <v>6</v>
      </c>
      <c r="F24" s="32" t="s">
        <v>68</v>
      </c>
      <c r="G24" s="84" t="s">
        <v>76</v>
      </c>
      <c r="H24" s="53">
        <v>59.3</v>
      </c>
      <c r="I24" s="54">
        <v>8.575595693357652</v>
      </c>
      <c r="J24" s="55">
        <f t="shared" si="0"/>
        <v>67.875595693357653</v>
      </c>
      <c r="K24" s="88">
        <v>59000</v>
      </c>
      <c r="L24" s="3"/>
      <c r="M24" s="4"/>
      <c r="N24" s="5"/>
      <c r="O24" s="6"/>
      <c r="R24" s="1"/>
    </row>
    <row r="25" spans="1:18" s="2" customFormat="1" ht="38.25" customHeight="1">
      <c r="A25" s="14" t="s">
        <v>52</v>
      </c>
      <c r="B25" s="99" t="s">
        <v>43</v>
      </c>
      <c r="C25" s="23" t="s">
        <v>28</v>
      </c>
      <c r="D25" s="23"/>
      <c r="E25" s="24" t="s">
        <v>5</v>
      </c>
      <c r="F25" s="31" t="s">
        <v>66</v>
      </c>
      <c r="G25" s="78" t="s">
        <v>75</v>
      </c>
      <c r="H25" s="48">
        <v>81.3</v>
      </c>
      <c r="I25" s="56">
        <v>11.757098311466731</v>
      </c>
      <c r="J25" s="57">
        <f t="shared" si="0"/>
        <v>93.057098311466731</v>
      </c>
      <c r="K25" s="86">
        <v>83750</v>
      </c>
      <c r="L25" s="3"/>
      <c r="M25" s="4"/>
      <c r="N25" s="5"/>
      <c r="O25" s="6"/>
      <c r="R25" s="1"/>
    </row>
    <row r="26" spans="1:18" s="2" customFormat="1" ht="38.25" customHeight="1">
      <c r="A26" s="12" t="s">
        <v>52</v>
      </c>
      <c r="B26" s="103"/>
      <c r="C26" s="17" t="s">
        <v>29</v>
      </c>
      <c r="D26" s="17"/>
      <c r="E26" s="18" t="s">
        <v>6</v>
      </c>
      <c r="F26" s="28" t="s">
        <v>67</v>
      </c>
      <c r="G26" s="40" t="s">
        <v>76</v>
      </c>
      <c r="H26" s="50">
        <v>53.7</v>
      </c>
      <c r="I26" s="51">
        <v>7.7657586632935232</v>
      </c>
      <c r="J26" s="52">
        <f t="shared" si="0"/>
        <v>61.465758663293528</v>
      </c>
      <c r="K26" s="87">
        <v>54800</v>
      </c>
      <c r="L26" s="3"/>
      <c r="M26" s="4"/>
      <c r="N26" s="5"/>
      <c r="O26" s="6"/>
      <c r="R26" s="1"/>
    </row>
    <row r="27" spans="1:18" s="2" customFormat="1" ht="38.25" customHeight="1" thickBot="1">
      <c r="A27" s="15" t="s">
        <v>52</v>
      </c>
      <c r="B27" s="105"/>
      <c r="C27" s="25" t="s">
        <v>30</v>
      </c>
      <c r="D27" s="25"/>
      <c r="E27" s="26" t="s">
        <v>6</v>
      </c>
      <c r="F27" s="33" t="s">
        <v>68</v>
      </c>
      <c r="G27" s="84" t="s">
        <v>76</v>
      </c>
      <c r="H27" s="58">
        <v>59.3</v>
      </c>
      <c r="I27" s="59">
        <v>8.575595693357652</v>
      </c>
      <c r="J27" s="60">
        <f t="shared" si="0"/>
        <v>67.875595693357653</v>
      </c>
      <c r="K27" s="89">
        <v>61000</v>
      </c>
      <c r="L27" s="3"/>
      <c r="M27" s="4"/>
      <c r="N27" s="5"/>
      <c r="O27" s="6"/>
      <c r="R27" s="1"/>
    </row>
    <row r="28" spans="1:18" ht="15.75" thickBot="1">
      <c r="A28" s="109" t="s">
        <v>72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1"/>
    </row>
    <row r="29" spans="1:18">
      <c r="A29" s="80" t="s">
        <v>3</v>
      </c>
      <c r="B29" s="36"/>
      <c r="C29" s="19" t="s">
        <v>69</v>
      </c>
      <c r="D29" s="19"/>
      <c r="E29" s="19" t="s">
        <v>70</v>
      </c>
      <c r="F29" s="34"/>
      <c r="G29" s="42"/>
      <c r="H29" s="64"/>
      <c r="I29" s="49"/>
      <c r="J29" s="29">
        <v>12</v>
      </c>
      <c r="K29" s="91">
        <v>4000</v>
      </c>
    </row>
    <row r="30" spans="1:18">
      <c r="A30" s="80" t="s">
        <v>3</v>
      </c>
      <c r="B30" s="36"/>
      <c r="C30" s="19" t="s">
        <v>69</v>
      </c>
      <c r="D30" s="19"/>
      <c r="E30" s="19" t="s">
        <v>70</v>
      </c>
      <c r="F30" s="34"/>
      <c r="G30" s="42"/>
      <c r="H30" s="64"/>
      <c r="I30" s="49"/>
      <c r="J30" s="29">
        <v>12</v>
      </c>
      <c r="K30" s="91">
        <v>4000</v>
      </c>
    </row>
    <row r="31" spans="1:18">
      <c r="A31" s="80" t="s">
        <v>3</v>
      </c>
      <c r="B31" s="36"/>
      <c r="C31" s="19" t="s">
        <v>69</v>
      </c>
      <c r="D31" s="19"/>
      <c r="E31" s="19" t="s">
        <v>70</v>
      </c>
      <c r="F31" s="34"/>
      <c r="G31" s="42"/>
      <c r="H31" s="64"/>
      <c r="I31" s="49"/>
      <c r="J31" s="29">
        <v>12</v>
      </c>
      <c r="K31" s="91">
        <v>4000</v>
      </c>
    </row>
    <row r="32" spans="1:18">
      <c r="A32" s="80" t="s">
        <v>3</v>
      </c>
      <c r="B32" s="36"/>
      <c r="C32" s="19" t="s">
        <v>69</v>
      </c>
      <c r="D32" s="19"/>
      <c r="E32" s="19" t="s">
        <v>70</v>
      </c>
      <c r="F32" s="34"/>
      <c r="G32" s="42"/>
      <c r="H32" s="64"/>
      <c r="I32" s="49"/>
      <c r="J32" s="29">
        <v>12</v>
      </c>
      <c r="K32" s="91">
        <v>4000</v>
      </c>
    </row>
    <row r="33" spans="1:11">
      <c r="A33" s="80" t="s">
        <v>3</v>
      </c>
      <c r="B33" s="36"/>
      <c r="C33" s="19" t="s">
        <v>69</v>
      </c>
      <c r="D33" s="19"/>
      <c r="E33" s="19" t="s">
        <v>70</v>
      </c>
      <c r="F33" s="34"/>
      <c r="G33" s="42"/>
      <c r="H33" s="64"/>
      <c r="I33" s="49"/>
      <c r="J33" s="29">
        <v>12</v>
      </c>
      <c r="K33" s="91">
        <v>4000</v>
      </c>
    </row>
    <row r="34" spans="1:11">
      <c r="A34" s="80" t="s">
        <v>3</v>
      </c>
      <c r="B34" s="36"/>
      <c r="C34" s="19" t="s">
        <v>69</v>
      </c>
      <c r="D34" s="19"/>
      <c r="E34" s="19" t="s">
        <v>70</v>
      </c>
      <c r="F34" s="34"/>
      <c r="G34" s="42"/>
      <c r="H34" s="64"/>
      <c r="I34" s="49"/>
      <c r="J34" s="29">
        <v>12</v>
      </c>
      <c r="K34" s="91">
        <v>4000</v>
      </c>
    </row>
    <row r="35" spans="1:11">
      <c r="A35" s="80" t="s">
        <v>3</v>
      </c>
      <c r="B35" s="36"/>
      <c r="C35" s="19" t="s">
        <v>69</v>
      </c>
      <c r="D35" s="19"/>
      <c r="E35" s="19" t="s">
        <v>70</v>
      </c>
      <c r="F35" s="34"/>
      <c r="G35" s="42"/>
      <c r="H35" s="64"/>
      <c r="I35" s="49"/>
      <c r="J35" s="29">
        <v>12</v>
      </c>
      <c r="K35" s="91">
        <v>4000</v>
      </c>
    </row>
    <row r="36" spans="1:11">
      <c r="A36" s="80" t="s">
        <v>3</v>
      </c>
      <c r="B36" s="36"/>
      <c r="C36" s="19" t="s">
        <v>69</v>
      </c>
      <c r="D36" s="19"/>
      <c r="E36" s="19" t="s">
        <v>70</v>
      </c>
      <c r="F36" s="34"/>
      <c r="G36" s="42"/>
      <c r="H36" s="64"/>
      <c r="I36" s="49"/>
      <c r="J36" s="29">
        <v>12</v>
      </c>
      <c r="K36" s="91">
        <v>4000</v>
      </c>
    </row>
    <row r="37" spans="1:11" ht="15.75" thickBot="1">
      <c r="A37" s="81" t="s">
        <v>3</v>
      </c>
      <c r="B37" s="36"/>
      <c r="C37" s="37" t="s">
        <v>69</v>
      </c>
      <c r="D37" s="37"/>
      <c r="E37" s="37" t="s">
        <v>70</v>
      </c>
      <c r="F37" s="38"/>
      <c r="G37" s="43"/>
      <c r="H37" s="65"/>
      <c r="I37" s="66"/>
      <c r="J37" s="39">
        <v>12</v>
      </c>
      <c r="K37" s="92">
        <v>4000</v>
      </c>
    </row>
    <row r="38" spans="1:11" ht="15.75" thickBot="1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8"/>
    </row>
    <row r="39" spans="1:11">
      <c r="A39" s="68" t="s">
        <v>3</v>
      </c>
      <c r="B39" s="99" t="s">
        <v>35</v>
      </c>
      <c r="C39" s="23" t="s">
        <v>56</v>
      </c>
      <c r="D39" s="23"/>
      <c r="E39" s="23" t="s">
        <v>4</v>
      </c>
      <c r="F39" s="69" t="s">
        <v>63</v>
      </c>
      <c r="G39" s="70" t="s">
        <v>4</v>
      </c>
      <c r="H39" s="71">
        <v>26.3</v>
      </c>
      <c r="I39" s="56">
        <v>3.8</v>
      </c>
      <c r="J39" s="115">
        <f>SUM(H39:I39)</f>
        <v>30.1</v>
      </c>
      <c r="K39" s="86">
        <v>15000</v>
      </c>
    </row>
    <row r="40" spans="1:11">
      <c r="A40" s="72" t="s">
        <v>3</v>
      </c>
      <c r="B40" s="100"/>
      <c r="C40" s="17" t="s">
        <v>57</v>
      </c>
      <c r="D40" s="17"/>
      <c r="E40" s="17" t="s">
        <v>4</v>
      </c>
      <c r="F40" s="35" t="s">
        <v>64</v>
      </c>
      <c r="G40" s="44" t="s">
        <v>4</v>
      </c>
      <c r="H40" s="67">
        <v>17.5</v>
      </c>
      <c r="I40" s="51">
        <v>2.5307407189504034</v>
      </c>
      <c r="J40" s="116">
        <f>SUM(H40:I40)</f>
        <v>20.030740718950405</v>
      </c>
      <c r="K40" s="87">
        <v>10000</v>
      </c>
    </row>
    <row r="41" spans="1:11">
      <c r="A41" s="72" t="s">
        <v>3</v>
      </c>
      <c r="B41" s="100"/>
      <c r="C41" s="17" t="s">
        <v>58</v>
      </c>
      <c r="D41" s="17"/>
      <c r="E41" s="17" t="s">
        <v>4</v>
      </c>
      <c r="F41" s="35" t="s">
        <v>64</v>
      </c>
      <c r="G41" s="44" t="s">
        <v>74</v>
      </c>
      <c r="H41" s="67">
        <v>21.6</v>
      </c>
      <c r="I41" s="51">
        <v>3.1236571159616409</v>
      </c>
      <c r="J41" s="116">
        <v>24.72</v>
      </c>
      <c r="K41" s="87">
        <v>12500</v>
      </c>
    </row>
    <row r="42" spans="1:11">
      <c r="A42" s="72" t="s">
        <v>3</v>
      </c>
      <c r="B42" s="100"/>
      <c r="C42" s="17" t="s">
        <v>59</v>
      </c>
      <c r="D42" s="17"/>
      <c r="E42" s="17" t="s">
        <v>4</v>
      </c>
      <c r="F42" s="35" t="s">
        <v>65</v>
      </c>
      <c r="G42" s="44" t="s">
        <v>74</v>
      </c>
      <c r="H42" s="67">
        <v>21.4</v>
      </c>
      <c r="I42" s="51">
        <v>3.0947343648879215</v>
      </c>
      <c r="J42" s="116">
        <f>SUM(H42:I42)</f>
        <v>24.494734364887918</v>
      </c>
      <c r="K42" s="87">
        <v>12500</v>
      </c>
    </row>
    <row r="43" spans="1:11">
      <c r="A43" s="72" t="s">
        <v>3</v>
      </c>
      <c r="B43" s="100"/>
      <c r="C43" s="17" t="s">
        <v>60</v>
      </c>
      <c r="D43" s="17"/>
      <c r="E43" s="17" t="s">
        <v>4</v>
      </c>
      <c r="F43" s="35" t="s">
        <v>65</v>
      </c>
      <c r="G43" s="44" t="s">
        <v>4</v>
      </c>
      <c r="H43" s="67">
        <v>17.5</v>
      </c>
      <c r="I43" s="51">
        <v>2.5307407189504034</v>
      </c>
      <c r="J43" s="116">
        <f>SUM(H43:I43)</f>
        <v>20.030740718950405</v>
      </c>
      <c r="K43" s="87">
        <v>10000</v>
      </c>
    </row>
    <row r="44" spans="1:11">
      <c r="A44" s="72" t="s">
        <v>3</v>
      </c>
      <c r="B44" s="100"/>
      <c r="C44" s="17" t="s">
        <v>61</v>
      </c>
      <c r="D44" s="17"/>
      <c r="E44" s="17" t="s">
        <v>4</v>
      </c>
      <c r="F44" s="35" t="s">
        <v>65</v>
      </c>
      <c r="G44" s="44" t="s">
        <v>74</v>
      </c>
      <c r="H44" s="67">
        <v>21.8</v>
      </c>
      <c r="I44" s="51">
        <v>3.1525798670353598</v>
      </c>
      <c r="J44" s="116">
        <v>24.95</v>
      </c>
      <c r="K44" s="87">
        <v>12500</v>
      </c>
    </row>
    <row r="45" spans="1:11" ht="15.75" thickBot="1">
      <c r="A45" s="73" t="s">
        <v>3</v>
      </c>
      <c r="B45" s="101"/>
      <c r="C45" s="25" t="s">
        <v>62</v>
      </c>
      <c r="D45" s="25"/>
      <c r="E45" s="25" t="s">
        <v>4</v>
      </c>
      <c r="F45" s="74" t="s">
        <v>65</v>
      </c>
      <c r="G45" s="75" t="s">
        <v>4</v>
      </c>
      <c r="H45" s="76">
        <v>19.2</v>
      </c>
      <c r="I45" s="59">
        <v>2.7765841030770138</v>
      </c>
      <c r="J45" s="117">
        <v>21.98</v>
      </c>
      <c r="K45" s="89">
        <v>10000</v>
      </c>
    </row>
  </sheetData>
  <mergeCells count="13">
    <mergeCell ref="A1:K1"/>
    <mergeCell ref="A28:K28"/>
    <mergeCell ref="A3:K3"/>
    <mergeCell ref="B4:B6"/>
    <mergeCell ref="B7:B9"/>
    <mergeCell ref="B10:B12"/>
    <mergeCell ref="A38:K38"/>
    <mergeCell ref="B13:B15"/>
    <mergeCell ref="B16:B18"/>
    <mergeCell ref="B39:B45"/>
    <mergeCell ref="B19:B21"/>
    <mergeCell ref="B22:B24"/>
    <mergeCell ref="B25:B27"/>
  </mergeCells>
  <pageMargins left="0.70866141732283472" right="0.70866141732283472" top="0.53" bottom="1.06" header="0.31496062992125984" footer="0.48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User</cp:lastModifiedBy>
  <cp:lastPrinted>2014-06-03T10:18:13Z</cp:lastPrinted>
  <dcterms:created xsi:type="dcterms:W3CDTF">2014-02-11T14:45:41Z</dcterms:created>
  <dcterms:modified xsi:type="dcterms:W3CDTF">2014-08-14T12:13:08Z</dcterms:modified>
</cp:coreProperties>
</file>