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5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Лист1!$B$3:$L$47</definedName>
  </definedNames>
  <calcPr calcId="125725" concurrentCalc="0"/>
</workbook>
</file>

<file path=xl/calcChain.xml><?xml version="1.0" encoding="utf-8"?>
<calcChain xmlns="http://schemas.openxmlformats.org/spreadsheetml/2006/main">
  <c r="I30" i="1"/>
  <c r="I23"/>
  <c r="I29"/>
  <c r="I24"/>
  <c r="I9"/>
  <c r="I11"/>
  <c r="I14"/>
  <c r="I15"/>
  <c r="I17"/>
  <c r="I18"/>
  <c r="I19"/>
  <c r="I20"/>
  <c r="I21"/>
  <c r="I8"/>
  <c r="E20"/>
  <c r="E19"/>
  <c r="E18"/>
</calcChain>
</file>

<file path=xl/sharedStrings.xml><?xml version="1.0" encoding="utf-8"?>
<sst xmlns="http://schemas.openxmlformats.org/spreadsheetml/2006/main" count="110" uniqueCount="59">
  <si>
    <t>607А</t>
  </si>
  <si>
    <t>В качестве застройщика мы предлагаем вам следующие несколько вариантов:</t>
  </si>
  <si>
    <t>Для более подробной информации обращайтесь к нашему менеджеру по продажам.</t>
  </si>
  <si>
    <t>-</t>
  </si>
  <si>
    <t>523B</t>
  </si>
  <si>
    <t xml:space="preserve">об индивидуальной схеме оплаты в зависимости от ваших желаний и возможностей. </t>
  </si>
  <si>
    <t>STOP SALE</t>
  </si>
  <si>
    <t>Стара цена Всего в ЕUR</t>
  </si>
  <si>
    <t>Area  Плoщaдь</t>
  </si>
  <si>
    <t>Common parts Общие площaди</t>
  </si>
  <si>
    <t>Total area Всего пл-дь</t>
  </si>
  <si>
    <t>Bedrooms Спальни</t>
  </si>
  <si>
    <t>Harmony Suites III</t>
  </si>
  <si>
    <t>Harmony Palace</t>
  </si>
  <si>
    <t>ПЛАН ПЛАТЕЖЕЙ / PAYMENT PLANS:</t>
  </si>
  <si>
    <t>As a developer we offer you the next variants as follows:</t>
  </si>
  <si>
    <t>План А – стандартный/ Plan A - standard</t>
  </si>
  <si>
    <t>2 000 € – такса брони/ deposit</t>
  </si>
  <si>
    <t>40% – до 2 недели после брони/ in 2 weeks after the deposit</t>
  </si>
  <si>
    <t>30% –до 3 месяцев после брони/ in 3 months after the deposit</t>
  </si>
  <si>
    <t>План B – с 3% скидкой/ Plan B - 3% discount</t>
  </si>
  <si>
    <t>30% – до 5 месяцев (при нотариальном оформлении)/ in 5 months after the deposit (at the Notary signing)</t>
  </si>
  <si>
    <t>100% – до 1 месяца после брони/  in 1 month after the deposit</t>
  </si>
  <si>
    <t>*Вы можете выбрать один из вышеуказанных вариантов, а так же договориться с нами</t>
  </si>
  <si>
    <t>*You can choose one of the variants or negotiate with us about an individual payment plan according to your wishes and possibilities. 
For more information contact our sales manager</t>
  </si>
  <si>
    <t>Ap.№
Ап. №</t>
  </si>
  <si>
    <t>Status 
Статус</t>
  </si>
  <si>
    <t xml:space="preserve"> Свободен/ Available</t>
  </si>
  <si>
    <t>Бассейн/Pool</t>
  </si>
  <si>
    <t>Studio</t>
  </si>
  <si>
    <t>Продан/ Sold</t>
  </si>
  <si>
    <t>ПРОДАН/ SOLD</t>
  </si>
  <si>
    <t>322B</t>
  </si>
  <si>
    <t>7,05</t>
  </si>
  <si>
    <t>Bonus kitchen/ Кухня в подарок</t>
  </si>
  <si>
    <t>Fully furnished "Standard"/ С мебелью</t>
  </si>
  <si>
    <t>Fully furnished "Comfort"/ С мебелью и техникой</t>
  </si>
  <si>
    <t>Fully furnished "Comfort"/ С мебелью</t>
  </si>
  <si>
    <t>Бронь/ Reserved</t>
  </si>
  <si>
    <t>119</t>
  </si>
  <si>
    <t>1</t>
  </si>
  <si>
    <t>1 ЭТАЖ/ 1st FLOOR</t>
  </si>
  <si>
    <t>2 ЭТАЖ/ 2nd FLOOR</t>
  </si>
  <si>
    <t>4 ЭТАЖ/ 4rd FLOOR</t>
  </si>
  <si>
    <t>5 ЭТАЖ/ 5th FLOOR</t>
  </si>
  <si>
    <t>6 ЭТАЖ/ 6th FLOOR</t>
  </si>
  <si>
    <t xml:space="preserve">Bonus furniture 
АКЦИЯ мебель в подарок 
</t>
  </si>
  <si>
    <t xml:space="preserve"> bonus yard 6 m2/ 6 м2 дворик в подарок</t>
  </si>
  <si>
    <t xml:space="preserve"> Продан/ Sold</t>
  </si>
  <si>
    <t>620В</t>
  </si>
  <si>
    <t>Бронь / Reserved</t>
  </si>
  <si>
    <t>419В</t>
  </si>
  <si>
    <t xml:space="preserve"> - </t>
  </si>
  <si>
    <t>Бронь/Reserved</t>
  </si>
  <si>
    <t xml:space="preserve"> Price
Цена</t>
  </si>
  <si>
    <t>View
 Вид</t>
  </si>
  <si>
    <t>Price for 100% payment
Цена при 100% оплатой</t>
  </si>
  <si>
    <t xml:space="preserve">Бронь/ Reserved </t>
  </si>
  <si>
    <t>03/10/2016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</si>
</sst>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-* #,##0.00&quot;р.&quot;_-;\-* #,##0.00&quot;р.&quot;_-;_-* &quot;-&quot;??&quot;р.&quot;_-;_-@_-"/>
    <numFmt numFmtId="166" formatCode="#,##0.00_ ;[Red]\-#,##0.00\ "/>
    <numFmt numFmtId="167" formatCode="#,##0\ [$€-1]"/>
    <numFmt numFmtId="168" formatCode="#,##0\ _л_в_.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0" tint="-0.1499984740745262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b/>
      <sz val="24"/>
      <name val="Arial"/>
      <family val="2"/>
      <charset val="204"/>
    </font>
    <font>
      <sz val="10"/>
      <color theme="2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0" tint="-0.1499984740745262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i/>
      <sz val="2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24"/>
      <color theme="0" tint="-0.1499984740745262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7" fontId="3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wrapText="1"/>
    </xf>
    <xf numFmtId="166" fontId="5" fillId="0" borderId="5" xfId="0" applyNumberFormat="1" applyFont="1" applyFill="1" applyBorder="1" applyAlignment="1"/>
    <xf numFmtId="49" fontId="11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67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/>
    <xf numFmtId="2" fontId="10" fillId="5" borderId="4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5" fillId="4" borderId="5" xfId="0" applyFont="1" applyFill="1" applyBorder="1"/>
    <xf numFmtId="49" fontId="2" fillId="4" borderId="5" xfId="0" applyNumberFormat="1" applyFont="1" applyFill="1" applyBorder="1"/>
    <xf numFmtId="49" fontId="2" fillId="4" borderId="5" xfId="0" applyNumberFormat="1" applyFont="1" applyFill="1" applyBorder="1" applyAlignment="1">
      <alignment horizontal="center"/>
    </xf>
    <xf numFmtId="167" fontId="2" fillId="4" borderId="5" xfId="0" applyNumberFormat="1" applyFont="1" applyFill="1" applyBorder="1" applyAlignment="1">
      <alignment horizontal="right"/>
    </xf>
    <xf numFmtId="2" fontId="5" fillId="4" borderId="5" xfId="0" applyNumberFormat="1" applyFont="1" applyFill="1" applyBorder="1" applyAlignment="1">
      <alignment horizontal="center" wrapText="1"/>
    </xf>
    <xf numFmtId="2" fontId="5" fillId="4" borderId="5" xfId="0" applyNumberFormat="1" applyFont="1" applyFill="1" applyBorder="1"/>
    <xf numFmtId="167" fontId="5" fillId="4" borderId="5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vertical="center"/>
    </xf>
    <xf numFmtId="2" fontId="17" fillId="4" borderId="5" xfId="0" applyNumberFormat="1" applyFont="1" applyFill="1" applyBorder="1" applyAlignment="1">
      <alignment vertical="center"/>
    </xf>
    <xf numFmtId="0" fontId="3" fillId="0" borderId="15" xfId="0" applyFont="1" applyBorder="1"/>
    <xf numFmtId="0" fontId="18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167" fontId="15" fillId="0" borderId="1" xfId="1" applyNumberFormat="1" applyFont="1" applyFill="1" applyBorder="1" applyAlignment="1">
      <alignment horizontal="right"/>
    </xf>
    <xf numFmtId="167" fontId="15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9" fontId="4" fillId="4" borderId="19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2" fillId="4" borderId="19" xfId="0" applyFont="1" applyFill="1" applyBorder="1"/>
    <xf numFmtId="0" fontId="16" fillId="0" borderId="10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/>
    </xf>
    <xf numFmtId="2" fontId="5" fillId="6" borderId="16" xfId="0" applyNumberFormat="1" applyFont="1" applyFill="1" applyBorder="1"/>
    <xf numFmtId="0" fontId="5" fillId="6" borderId="16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7" fillId="6" borderId="16" xfId="0" applyNumberFormat="1" applyFont="1" applyFill="1" applyBorder="1" applyAlignment="1">
      <alignment horizontal="center"/>
    </xf>
    <xf numFmtId="2" fontId="7" fillId="6" borderId="16" xfId="0" applyNumberFormat="1" applyFont="1" applyFill="1" applyBorder="1"/>
    <xf numFmtId="0" fontId="7" fillId="6" borderId="16" xfId="0" applyFont="1" applyFill="1" applyBorder="1" applyAlignment="1">
      <alignment horizontal="center"/>
    </xf>
    <xf numFmtId="0" fontId="5" fillId="0" borderId="0" xfId="0" applyFont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49" fontId="2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3" fillId="0" borderId="15" xfId="0" applyFont="1" applyBorder="1" applyAlignment="1">
      <alignment horizontal="right"/>
    </xf>
    <xf numFmtId="0" fontId="15" fillId="0" borderId="8" xfId="0" applyNumberFormat="1" applyFont="1" applyFill="1" applyBorder="1" applyAlignment="1">
      <alignment horizontal="center"/>
    </xf>
    <xf numFmtId="167" fontId="15" fillId="0" borderId="8" xfId="1" applyNumberFormat="1" applyFont="1" applyFill="1" applyBorder="1" applyAlignment="1">
      <alignment horizontal="right"/>
    </xf>
    <xf numFmtId="49" fontId="15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167" fontId="15" fillId="0" borderId="3" xfId="1" applyNumberFormat="1" applyFont="1" applyFill="1" applyBorder="1" applyAlignment="1">
      <alignment horizontal="right"/>
    </xf>
    <xf numFmtId="49" fontId="15" fillId="0" borderId="1" xfId="0" applyNumberFormat="1" applyFont="1" applyFill="1" applyBorder="1" applyAlignment="1">
      <alignment horizontal="center" wrapText="1"/>
    </xf>
    <xf numFmtId="49" fontId="4" fillId="4" borderId="23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167" fontId="6" fillId="2" borderId="24" xfId="1" applyNumberFormat="1" applyFont="1" applyFill="1" applyBorder="1" applyAlignment="1">
      <alignment horizontal="right"/>
    </xf>
    <xf numFmtId="167" fontId="5" fillId="0" borderId="1" xfId="0" applyNumberFormat="1" applyFont="1" applyFill="1" applyBorder="1" applyAlignment="1">
      <alignment horizontal="right"/>
    </xf>
    <xf numFmtId="2" fontId="10" fillId="5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7" fontId="5" fillId="0" borderId="1" xfId="0" applyNumberFormat="1" applyFont="1" applyFill="1" applyBorder="1" applyAlignment="1">
      <alignment horizontal="right" vertical="center"/>
    </xf>
    <xf numFmtId="166" fontId="5" fillId="0" borderId="5" xfId="0" applyNumberFormat="1" applyFont="1" applyFill="1" applyBorder="1" applyAlignment="1">
      <alignment horizontal="center"/>
    </xf>
    <xf numFmtId="166" fontId="15" fillId="0" borderId="12" xfId="0" applyNumberFormat="1" applyFont="1" applyFill="1" applyBorder="1" applyAlignment="1">
      <alignment horizontal="center"/>
    </xf>
    <xf numFmtId="166" fontId="15" fillId="0" borderId="3" xfId="0" applyNumberFormat="1" applyFont="1" applyFill="1" applyBorder="1" applyAlignment="1">
      <alignment horizontal="center"/>
    </xf>
    <xf numFmtId="2" fontId="10" fillId="5" borderId="6" xfId="0" applyNumberFormat="1" applyFont="1" applyFill="1" applyBorder="1" applyAlignment="1">
      <alignment horizontal="center"/>
    </xf>
    <xf numFmtId="2" fontId="10" fillId="5" borderId="7" xfId="0" applyNumberFormat="1" applyFont="1" applyFill="1" applyBorder="1" applyAlignment="1">
      <alignment horizontal="center"/>
    </xf>
    <xf numFmtId="166" fontId="15" fillId="0" borderId="8" xfId="0" applyNumberFormat="1" applyFont="1" applyFill="1" applyBorder="1" applyAlignment="1">
      <alignment horizontal="center"/>
    </xf>
    <xf numFmtId="0" fontId="7" fillId="6" borderId="25" xfId="0" applyFont="1" applyFill="1" applyBorder="1"/>
    <xf numFmtId="0" fontId="5" fillId="0" borderId="26" xfId="0" applyFont="1" applyBorder="1"/>
    <xf numFmtId="0" fontId="5" fillId="0" borderId="27" xfId="0" applyFont="1" applyBorder="1"/>
    <xf numFmtId="167" fontId="5" fillId="0" borderId="22" xfId="0" applyNumberFormat="1" applyFont="1" applyFill="1" applyBorder="1" applyAlignment="1">
      <alignment horizontal="right"/>
    </xf>
    <xf numFmtId="168" fontId="5" fillId="0" borderId="5" xfId="0" applyNumberFormat="1" applyFont="1" applyFill="1" applyBorder="1" applyAlignment="1">
      <alignment horizontal="right" vertical="center"/>
    </xf>
    <xf numFmtId="168" fontId="5" fillId="2" borderId="1" xfId="1" applyNumberFormat="1" applyFont="1" applyFill="1" applyBorder="1" applyAlignment="1">
      <alignment horizontal="right" vertical="center"/>
    </xf>
    <xf numFmtId="168" fontId="5" fillId="4" borderId="5" xfId="0" applyNumberFormat="1" applyFont="1" applyFill="1" applyBorder="1" applyAlignment="1">
      <alignment horizontal="right" vertical="center"/>
    </xf>
    <xf numFmtId="168" fontId="15" fillId="2" borderId="1" xfId="1" applyNumberFormat="1" applyFont="1" applyFill="1" applyBorder="1" applyAlignment="1">
      <alignment horizontal="right" vertical="center"/>
    </xf>
    <xf numFmtId="168" fontId="15" fillId="2" borderId="1" xfId="1" applyNumberFormat="1" applyFont="1" applyFill="1" applyBorder="1" applyAlignment="1">
      <alignment horizontal="right"/>
    </xf>
    <xf numFmtId="168" fontId="15" fillId="0" borderId="1" xfId="0" applyNumberFormat="1" applyFont="1" applyFill="1" applyBorder="1" applyAlignment="1">
      <alignment horizontal="right" vertical="center"/>
    </xf>
    <xf numFmtId="166" fontId="15" fillId="2" borderId="11" xfId="0" applyNumberFormat="1" applyFont="1" applyFill="1" applyBorder="1" applyAlignment="1">
      <alignment horizontal="center" wrapText="1"/>
    </xf>
    <xf numFmtId="166" fontId="15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7" fontId="15" fillId="2" borderId="3" xfId="1" applyNumberFormat="1" applyFont="1" applyFill="1" applyBorder="1" applyAlignment="1">
      <alignment horizontal="right"/>
    </xf>
    <xf numFmtId="49" fontId="15" fillId="3" borderId="1" xfId="0" applyNumberFormat="1" applyFont="1" applyFill="1" applyBorder="1" applyAlignment="1">
      <alignment horizontal="center" wrapText="1"/>
    </xf>
    <xf numFmtId="49" fontId="12" fillId="6" borderId="28" xfId="0" applyNumberFormat="1" applyFont="1" applyFill="1" applyBorder="1" applyAlignment="1">
      <alignment horizontal="center" vertical="center" wrapText="1"/>
    </xf>
    <xf numFmtId="49" fontId="19" fillId="6" borderId="28" xfId="0" applyNumberFormat="1" applyFont="1" applyFill="1" applyBorder="1" applyAlignment="1">
      <alignment horizontal="center" vertical="center" wrapText="1"/>
    </xf>
    <xf numFmtId="49" fontId="20" fillId="6" borderId="28" xfId="0" applyNumberFormat="1" applyFont="1" applyFill="1" applyBorder="1" applyAlignment="1">
      <alignment horizontal="center" vertical="center" wrapText="1"/>
    </xf>
    <xf numFmtId="167" fontId="12" fillId="6" borderId="28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166" fontId="15" fillId="0" borderId="9" xfId="0" applyNumberFormat="1" applyFont="1" applyFill="1" applyBorder="1" applyAlignment="1">
      <alignment horizontal="center" wrapText="1"/>
    </xf>
    <xf numFmtId="166" fontId="15" fillId="0" borderId="1" xfId="0" applyNumberFormat="1" applyFont="1" applyFill="1" applyBorder="1" applyAlignment="1">
      <alignment horizontal="center"/>
    </xf>
    <xf numFmtId="168" fontId="15" fillId="0" borderId="1" xfId="1" applyNumberFormat="1" applyFont="1" applyFill="1" applyBorder="1" applyAlignment="1">
      <alignment horizontal="right" vertical="center"/>
    </xf>
    <xf numFmtId="166" fontId="15" fillId="0" borderId="1" xfId="0" applyNumberFormat="1" applyFont="1" applyFill="1" applyBorder="1" applyAlignment="1">
      <alignment horizontal="center" wrapText="1"/>
    </xf>
    <xf numFmtId="168" fontId="15" fillId="0" borderId="3" xfId="1" applyNumberFormat="1" applyFont="1" applyFill="1" applyBorder="1" applyAlignment="1">
      <alignment horizontal="right" vertical="center"/>
    </xf>
    <xf numFmtId="49" fontId="15" fillId="0" borderId="22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/>
    </xf>
    <xf numFmtId="167" fontId="15" fillId="0" borderId="0" xfId="1" applyNumberFormat="1" applyFont="1" applyFill="1" applyBorder="1" applyAlignment="1">
      <alignment horizontal="right"/>
    </xf>
    <xf numFmtId="0" fontId="14" fillId="4" borderId="29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wrapText="1"/>
    </xf>
    <xf numFmtId="166" fontId="15" fillId="2" borderId="1" xfId="0" applyNumberFormat="1" applyFont="1" applyFill="1" applyBorder="1" applyAlignment="1">
      <alignment horizontal="center"/>
    </xf>
    <xf numFmtId="167" fontId="15" fillId="2" borderId="1" xfId="1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49" fontId="6" fillId="3" borderId="28" xfId="0" applyNumberFormat="1" applyFont="1" applyFill="1" applyBorder="1" applyAlignment="1">
      <alignment horizontal="center" wrapText="1"/>
    </xf>
    <xf numFmtId="167" fontId="6" fillId="2" borderId="28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168" fontId="6" fillId="0" borderId="28" xfId="0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right"/>
    </xf>
    <xf numFmtId="166" fontId="15" fillId="2" borderId="24" xfId="0" applyNumberFormat="1" applyFont="1" applyFill="1" applyBorder="1" applyAlignment="1">
      <alignment horizontal="center" wrapText="1"/>
    </xf>
    <xf numFmtId="166" fontId="15" fillId="2" borderId="24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7" fontId="6" fillId="0" borderId="24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167" fontId="2" fillId="4" borderId="23" xfId="0" applyNumberFormat="1" applyFont="1" applyFill="1" applyBorder="1" applyAlignment="1">
      <alignment horizontal="right"/>
    </xf>
    <xf numFmtId="167" fontId="5" fillId="0" borderId="28" xfId="0" applyNumberFormat="1" applyFont="1" applyFill="1" applyBorder="1" applyAlignment="1">
      <alignment horizontal="right" vertical="center"/>
    </xf>
    <xf numFmtId="168" fontId="15" fillId="0" borderId="28" xfId="0" applyNumberFormat="1" applyFont="1" applyFill="1" applyBorder="1" applyAlignment="1">
      <alignment horizontal="right" vertical="center"/>
    </xf>
    <xf numFmtId="168" fontId="15" fillId="2" borderId="28" xfId="1" applyNumberFormat="1" applyFont="1" applyFill="1" applyBorder="1" applyAlignment="1">
      <alignment horizontal="right" vertical="center"/>
    </xf>
    <xf numFmtId="168" fontId="15" fillId="2" borderId="28" xfId="1" applyNumberFormat="1" applyFont="1" applyFill="1" applyBorder="1" applyAlignment="1">
      <alignment horizontal="right"/>
    </xf>
    <xf numFmtId="168" fontId="5" fillId="2" borderId="5" xfId="1" applyNumberFormat="1" applyFont="1" applyFill="1" applyBorder="1" applyAlignment="1">
      <alignment horizontal="right" vertical="center"/>
    </xf>
    <xf numFmtId="168" fontId="15" fillId="0" borderId="28" xfId="1" applyNumberFormat="1" applyFont="1" applyFill="1" applyBorder="1" applyAlignment="1">
      <alignment horizontal="right" vertical="center"/>
    </xf>
    <xf numFmtId="168" fontId="15" fillId="0" borderId="22" xfId="1" applyNumberFormat="1" applyFont="1" applyFill="1" applyBorder="1" applyAlignment="1">
      <alignment horizontal="right" vertical="center"/>
    </xf>
    <xf numFmtId="168" fontId="10" fillId="5" borderId="28" xfId="0" applyNumberFormat="1" applyFont="1" applyFill="1" applyBorder="1" applyAlignment="1">
      <alignment horizontal="right" vertical="center"/>
    </xf>
    <xf numFmtId="167" fontId="10" fillId="5" borderId="33" xfId="0" applyNumberFormat="1" applyFont="1" applyFill="1" applyBorder="1" applyAlignment="1">
      <alignment horizontal="right"/>
    </xf>
    <xf numFmtId="168" fontId="25" fillId="0" borderId="26" xfId="0" applyNumberFormat="1" applyFont="1" applyFill="1" applyBorder="1" applyAlignment="1">
      <alignment horizontal="right"/>
    </xf>
    <xf numFmtId="166" fontId="15" fillId="0" borderId="13" xfId="0" applyNumberFormat="1" applyFont="1" applyFill="1" applyBorder="1" applyAlignment="1">
      <alignment horizontal="center" wrapText="1"/>
    </xf>
    <xf numFmtId="166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168" fontId="10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/>
    </xf>
    <xf numFmtId="167" fontId="12" fillId="6" borderId="39" xfId="0" applyNumberFormat="1" applyFont="1" applyFill="1" applyBorder="1" applyAlignment="1">
      <alignment horizontal="center" vertical="center" wrapText="1"/>
    </xf>
    <xf numFmtId="49" fontId="12" fillId="6" borderId="40" xfId="0" applyNumberFormat="1" applyFont="1" applyFill="1" applyBorder="1" applyAlignment="1">
      <alignment horizontal="center" vertical="center" wrapText="1"/>
    </xf>
    <xf numFmtId="167" fontId="12" fillId="6" borderId="34" xfId="0" applyNumberFormat="1" applyFont="1" applyFill="1" applyBorder="1" applyAlignment="1">
      <alignment horizontal="center" vertical="center" wrapText="1"/>
    </xf>
    <xf numFmtId="167" fontId="15" fillId="0" borderId="24" xfId="1" applyNumberFormat="1" applyFont="1" applyFill="1" applyBorder="1" applyAlignment="1">
      <alignment horizontal="right"/>
    </xf>
    <xf numFmtId="49" fontId="21" fillId="0" borderId="3" xfId="0" applyNumberFormat="1" applyFont="1" applyFill="1" applyBorder="1" applyAlignment="1">
      <alignment horizontal="center"/>
    </xf>
    <xf numFmtId="168" fontId="15" fillId="2" borderId="3" xfId="1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center" wrapText="1"/>
    </xf>
    <xf numFmtId="49" fontId="16" fillId="0" borderId="41" xfId="0" applyNumberFormat="1" applyFont="1" applyFill="1" applyBorder="1" applyAlignment="1">
      <alignment horizontal="center"/>
    </xf>
    <xf numFmtId="166" fontId="15" fillId="2" borderId="2" xfId="0" applyNumberFormat="1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/>
    </xf>
    <xf numFmtId="0" fontId="15" fillId="2" borderId="2" xfId="0" applyNumberFormat="1" applyFont="1" applyFill="1" applyBorder="1" applyAlignment="1">
      <alignment horizontal="center"/>
    </xf>
    <xf numFmtId="168" fontId="15" fillId="2" borderId="2" xfId="1" applyNumberFormat="1" applyFont="1" applyFill="1" applyBorder="1" applyAlignment="1">
      <alignment horizontal="right" vertical="center"/>
    </xf>
    <xf numFmtId="49" fontId="15" fillId="3" borderId="2" xfId="0" applyNumberFormat="1" applyFont="1" applyFill="1" applyBorder="1" applyAlignment="1">
      <alignment horizontal="center" wrapText="1"/>
    </xf>
    <xf numFmtId="0" fontId="16" fillId="0" borderId="43" xfId="0" applyFont="1" applyBorder="1" applyAlignment="1">
      <alignment horizontal="center"/>
    </xf>
    <xf numFmtId="166" fontId="15" fillId="0" borderId="35" xfId="0" applyNumberFormat="1" applyFont="1" applyFill="1" applyBorder="1" applyAlignment="1">
      <alignment horizontal="center"/>
    </xf>
    <xf numFmtId="49" fontId="21" fillId="0" borderId="35" xfId="0" applyNumberFormat="1" applyFont="1" applyFill="1" applyBorder="1" applyAlignment="1">
      <alignment horizontal="center"/>
    </xf>
    <xf numFmtId="0" fontId="15" fillId="0" borderId="40" xfId="0" applyNumberFormat="1" applyFont="1" applyFill="1" applyBorder="1" applyAlignment="1">
      <alignment horizontal="center"/>
    </xf>
    <xf numFmtId="168" fontId="15" fillId="2" borderId="22" xfId="1" applyNumberFormat="1" applyFont="1" applyFill="1" applyBorder="1" applyAlignment="1">
      <alignment horizontal="right" vertical="center"/>
    </xf>
    <xf numFmtId="168" fontId="15" fillId="2" borderId="35" xfId="1" applyNumberFormat="1" applyFont="1" applyFill="1" applyBorder="1" applyAlignment="1">
      <alignment horizontal="right" vertical="center"/>
    </xf>
    <xf numFmtId="49" fontId="15" fillId="0" borderId="35" xfId="0" applyNumberFormat="1" applyFont="1" applyFill="1" applyBorder="1" applyAlignment="1">
      <alignment horizontal="center" wrapText="1"/>
    </xf>
    <xf numFmtId="49" fontId="16" fillId="0" borderId="40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34" xfId="0" applyNumberFormat="1" applyFont="1" applyFill="1" applyBorder="1" applyAlignment="1">
      <alignment horizontal="center" vertical="center" wrapText="1"/>
    </xf>
    <xf numFmtId="168" fontId="15" fillId="0" borderId="31" xfId="1" applyNumberFormat="1" applyFont="1" applyFill="1" applyBorder="1" applyAlignment="1">
      <alignment horizontal="right"/>
    </xf>
    <xf numFmtId="168" fontId="15" fillId="0" borderId="0" xfId="1" applyNumberFormat="1" applyFont="1" applyFill="1" applyBorder="1" applyAlignment="1">
      <alignment horizontal="right"/>
    </xf>
    <xf numFmtId="2" fontId="15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 wrapText="1"/>
    </xf>
    <xf numFmtId="168" fontId="15" fillId="0" borderId="2" xfId="0" applyNumberFormat="1" applyFont="1" applyFill="1" applyBorder="1" applyAlignment="1">
      <alignment horizontal="right"/>
    </xf>
    <xf numFmtId="168" fontId="16" fillId="0" borderId="28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0" fontId="15" fillId="0" borderId="21" xfId="0" applyNumberFormat="1" applyFont="1" applyFill="1" applyBorder="1" applyAlignment="1">
      <alignment horizontal="center" wrapText="1"/>
    </xf>
    <xf numFmtId="0" fontId="15" fillId="0" borderId="3" xfId="0" applyNumberFormat="1" applyFont="1" applyFill="1" applyBorder="1" applyAlignment="1">
      <alignment horizontal="center" wrapText="1"/>
    </xf>
    <xf numFmtId="0" fontId="15" fillId="2" borderId="42" xfId="0" applyNumberFormat="1" applyFont="1" applyFill="1" applyBorder="1" applyAlignment="1">
      <alignment horizontal="center" wrapText="1"/>
    </xf>
    <xf numFmtId="0" fontId="15" fillId="2" borderId="2" xfId="0" applyNumberFormat="1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</cellXfs>
  <cellStyles count="5">
    <cellStyle name="Currency" xfId="1" builtinId="4"/>
    <cellStyle name="Normal" xfId="0" builtinId="0"/>
    <cellStyle name="Normal 2" xfId="4"/>
    <cellStyle name="Денежный 2" xfId="3"/>
    <cellStyle name="Обычный 2" xfId="2"/>
  </cellStyles>
  <dxfs count="0"/>
  <tableStyles count="0" defaultTableStyle="TableStyleMedium2" defaultPivotStyle="PivotStyleLight16"/>
  <colors>
    <mruColors>
      <color rgb="FFFF99FF"/>
      <color rgb="FFFF33CC"/>
      <color rgb="FF7AF6A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21</xdr:row>
      <xdr:rowOff>0</xdr:rowOff>
    </xdr:from>
    <xdr:to>
      <xdr:col>8</xdr:col>
      <xdr:colOff>809625</xdr:colOff>
      <xdr:row>21</xdr:row>
      <xdr:rowOff>1</xdr:rowOff>
    </xdr:to>
    <xdr:cxnSp macro="">
      <xdr:nvCxnSpPr>
        <xdr:cNvPr id="39" name="Straight Connector 38"/>
        <xdr:cNvCxnSpPr/>
      </xdr:nvCxnSpPr>
      <xdr:spPr>
        <a:xfrm flipV="1">
          <a:off x="5372100" y="1514475"/>
          <a:ext cx="7905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21</xdr:row>
      <xdr:rowOff>0</xdr:rowOff>
    </xdr:from>
    <xdr:to>
      <xdr:col>9</xdr:col>
      <xdr:colOff>0</xdr:colOff>
      <xdr:row>21</xdr:row>
      <xdr:rowOff>1</xdr:rowOff>
    </xdr:to>
    <xdr:cxnSp macro="">
      <xdr:nvCxnSpPr>
        <xdr:cNvPr id="41" name="Straight Connector 40"/>
        <xdr:cNvCxnSpPr/>
      </xdr:nvCxnSpPr>
      <xdr:spPr>
        <a:xfrm flipV="1">
          <a:off x="5372100" y="1514475"/>
          <a:ext cx="8096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47"/>
  <sheetViews>
    <sheetView tabSelected="1" topLeftCell="C1" zoomScaleNormal="100" workbookViewId="0">
      <selection activeCell="C27" sqref="A27:XFD27"/>
    </sheetView>
  </sheetViews>
  <sheetFormatPr defaultColWidth="9.140625" defaultRowHeight="14.25"/>
  <cols>
    <col min="1" max="1" width="13" style="2" customWidth="1"/>
    <col min="2" max="2" width="10.42578125" style="2" customWidth="1"/>
    <col min="3" max="3" width="8.7109375" style="2" customWidth="1"/>
    <col min="4" max="4" width="10.42578125" style="2" customWidth="1"/>
    <col min="5" max="5" width="10.85546875" style="2" customWidth="1"/>
    <col min="6" max="6" width="15.28515625" style="2" customWidth="1"/>
    <col min="7" max="7" width="15" style="2" customWidth="1"/>
    <col min="8" max="8" width="9.140625" style="5" hidden="1" customWidth="1"/>
    <col min="9" max="10" width="12.7109375" style="5" customWidth="1"/>
    <col min="11" max="11" width="22.85546875" style="3" customWidth="1"/>
    <col min="12" max="12" width="51.7109375" style="1" customWidth="1"/>
    <col min="13" max="16384" width="9.140625" style="2"/>
  </cols>
  <sheetData>
    <row r="1" spans="1:12" ht="28.5" customHeight="1">
      <c r="A1" s="199"/>
      <c r="B1" s="199"/>
      <c r="C1" s="199"/>
      <c r="D1" s="199"/>
      <c r="E1" s="199"/>
      <c r="F1" s="199"/>
      <c r="G1" s="199"/>
      <c r="H1" s="200"/>
      <c r="I1" s="199"/>
      <c r="J1" s="199"/>
      <c r="K1" s="199"/>
      <c r="L1" s="145" t="s">
        <v>58</v>
      </c>
    </row>
    <row r="2" spans="1:12" ht="10.5" customHeight="1">
      <c r="A2" s="160"/>
      <c r="B2" s="161"/>
      <c r="C2" s="162"/>
      <c r="D2" s="163"/>
      <c r="E2" s="163"/>
      <c r="F2" s="162"/>
      <c r="G2" s="164"/>
      <c r="I2" s="165"/>
      <c r="J2" s="156"/>
      <c r="K2" s="166"/>
      <c r="L2" s="167"/>
    </row>
    <row r="3" spans="1:12" s="1" customFormat="1" ht="52.5" customHeight="1">
      <c r="A3" s="202" t="s">
        <v>25</v>
      </c>
      <c r="B3" s="203"/>
      <c r="C3" s="103" t="s">
        <v>8</v>
      </c>
      <c r="D3" s="103" t="s">
        <v>9</v>
      </c>
      <c r="E3" s="104" t="s">
        <v>10</v>
      </c>
      <c r="F3" s="105" t="s">
        <v>55</v>
      </c>
      <c r="G3" s="103" t="s">
        <v>11</v>
      </c>
      <c r="H3" s="106" t="s">
        <v>7</v>
      </c>
      <c r="I3" s="168" t="s">
        <v>54</v>
      </c>
      <c r="J3" s="170" t="s">
        <v>56</v>
      </c>
      <c r="K3" s="169" t="s">
        <v>26</v>
      </c>
      <c r="L3" s="107" t="s">
        <v>46</v>
      </c>
    </row>
    <row r="4" spans="1:12" s="1" customFormat="1" ht="25.5" hidden="1" customHeight="1">
      <c r="A4" s="206"/>
      <c r="B4" s="213"/>
      <c r="C4" s="14"/>
      <c r="D4" s="15"/>
      <c r="E4" s="16"/>
      <c r="F4" s="23" t="s">
        <v>12</v>
      </c>
      <c r="G4" s="17"/>
      <c r="H4" s="18"/>
      <c r="I4" s="18"/>
      <c r="J4" s="146"/>
      <c r="K4" s="66"/>
      <c r="L4" s="31"/>
    </row>
    <row r="5" spans="1:12" s="26" customFormat="1" ht="15" hidden="1" customHeight="1">
      <c r="A5" s="207" t="s">
        <v>41</v>
      </c>
      <c r="B5" s="230"/>
      <c r="C5" s="75"/>
      <c r="D5" s="75"/>
      <c r="E5" s="75"/>
      <c r="F5" s="76"/>
      <c r="G5" s="77"/>
      <c r="H5" s="73"/>
      <c r="I5" s="81"/>
      <c r="J5" s="147"/>
      <c r="K5" s="77"/>
      <c r="L5" s="32"/>
    </row>
    <row r="6" spans="1:12" s="26" customFormat="1" ht="15" hidden="1" customHeight="1">
      <c r="A6" s="231" t="s">
        <v>39</v>
      </c>
      <c r="B6" s="232"/>
      <c r="C6" s="109">
        <v>47.55</v>
      </c>
      <c r="D6" s="109">
        <v>8.25</v>
      </c>
      <c r="E6" s="109">
        <v>55.8</v>
      </c>
      <c r="F6" s="63" t="s">
        <v>3</v>
      </c>
      <c r="G6" s="62" t="s">
        <v>40</v>
      </c>
      <c r="H6" s="29"/>
      <c r="I6" s="97">
        <v>57700</v>
      </c>
      <c r="J6" s="148"/>
      <c r="K6" s="102" t="s">
        <v>30</v>
      </c>
      <c r="L6" s="118" t="s">
        <v>47</v>
      </c>
    </row>
    <row r="7" spans="1:12" s="26" customFormat="1" ht="15" hidden="1" customHeight="1">
      <c r="A7" s="207" t="s">
        <v>42</v>
      </c>
      <c r="B7" s="230"/>
      <c r="C7" s="82"/>
      <c r="D7" s="8"/>
      <c r="E7" s="8"/>
      <c r="F7" s="9"/>
      <c r="G7" s="10"/>
      <c r="H7" s="11"/>
      <c r="I7" s="92"/>
      <c r="J7" s="92"/>
      <c r="K7" s="10"/>
      <c r="L7" s="32"/>
    </row>
    <row r="8" spans="1:12" s="26" customFormat="1" ht="15" hidden="1" customHeight="1">
      <c r="A8" s="220">
        <v>208</v>
      </c>
      <c r="B8" s="221"/>
      <c r="C8" s="122">
        <v>51.78</v>
      </c>
      <c r="D8" s="123">
        <v>8.98</v>
      </c>
      <c r="E8" s="123">
        <v>60.76</v>
      </c>
      <c r="F8" s="56" t="s">
        <v>28</v>
      </c>
      <c r="G8" s="120">
        <v>1</v>
      </c>
      <c r="H8" s="124">
        <v>66836</v>
      </c>
      <c r="I8" s="95">
        <f>H8*1.054</f>
        <v>70445.144</v>
      </c>
      <c r="J8" s="149"/>
      <c r="K8" s="121" t="s">
        <v>50</v>
      </c>
      <c r="L8" s="35" t="s">
        <v>34</v>
      </c>
    </row>
    <row r="9" spans="1:12" s="1" customFormat="1" ht="15" hidden="1" customHeight="1">
      <c r="A9" s="220">
        <v>212</v>
      </c>
      <c r="B9" s="221"/>
      <c r="C9" s="122">
        <v>61.5</v>
      </c>
      <c r="D9" s="123">
        <v>10.67</v>
      </c>
      <c r="E9" s="123">
        <v>72.17</v>
      </c>
      <c r="F9" s="56" t="s">
        <v>28</v>
      </c>
      <c r="G9" s="131">
        <v>2</v>
      </c>
      <c r="H9" s="6">
        <v>97412</v>
      </c>
      <c r="I9" s="96">
        <f t="shared" ref="I9:I21" si="0">H9*1.054</f>
        <v>102672.24800000001</v>
      </c>
      <c r="J9" s="150"/>
      <c r="K9" s="133" t="s">
        <v>38</v>
      </c>
      <c r="L9" s="35" t="s">
        <v>35</v>
      </c>
    </row>
    <row r="10" spans="1:12" s="1" customFormat="1" ht="15" hidden="1" customHeight="1">
      <c r="A10" s="207" t="s">
        <v>43</v>
      </c>
      <c r="B10" s="208"/>
      <c r="C10" s="82"/>
      <c r="D10" s="82"/>
      <c r="E10" s="82"/>
      <c r="F10" s="12"/>
      <c r="G10" s="10"/>
      <c r="H10" s="11"/>
      <c r="I10" s="93"/>
      <c r="J10" s="151"/>
      <c r="K10" s="10"/>
      <c r="L10" s="32"/>
    </row>
    <row r="11" spans="1:12" s="1" customFormat="1" ht="15" hidden="1" customHeight="1">
      <c r="A11" s="220">
        <v>408</v>
      </c>
      <c r="B11" s="221"/>
      <c r="C11" s="98">
        <v>51.52</v>
      </c>
      <c r="D11" s="99">
        <v>8.94</v>
      </c>
      <c r="E11" s="99">
        <v>60.46</v>
      </c>
      <c r="F11" s="56" t="s">
        <v>28</v>
      </c>
      <c r="G11" s="100">
        <v>1</v>
      </c>
      <c r="H11" s="101">
        <v>69529</v>
      </c>
      <c r="I11" s="95">
        <f t="shared" si="0"/>
        <v>73283.566000000006</v>
      </c>
      <c r="J11" s="149"/>
      <c r="K11" s="102" t="s">
        <v>48</v>
      </c>
      <c r="L11" s="35" t="s">
        <v>34</v>
      </c>
    </row>
    <row r="12" spans="1:12" s="1" customFormat="1" ht="15" hidden="1" customHeight="1">
      <c r="A12" s="220">
        <v>420</v>
      </c>
      <c r="B12" s="221"/>
      <c r="C12" s="135">
        <v>27.58</v>
      </c>
      <c r="D12" s="123">
        <v>4.79</v>
      </c>
      <c r="E12" s="136">
        <v>32.369999999999997</v>
      </c>
      <c r="F12" s="63" t="s">
        <v>3</v>
      </c>
      <c r="G12" s="137" t="s">
        <v>29</v>
      </c>
      <c r="H12" s="72"/>
      <c r="I12" s="96">
        <v>36960</v>
      </c>
      <c r="J12" s="150"/>
      <c r="K12" s="102" t="s">
        <v>53</v>
      </c>
      <c r="L12" s="35" t="s">
        <v>36</v>
      </c>
    </row>
    <row r="13" spans="1:12" s="1" customFormat="1" ht="15" hidden="1" customHeight="1">
      <c r="A13" s="207" t="s">
        <v>44</v>
      </c>
      <c r="B13" s="208"/>
      <c r="C13" s="82"/>
      <c r="D13" s="8"/>
      <c r="E13" s="8"/>
      <c r="F13" s="12"/>
      <c r="G13" s="10"/>
      <c r="H13" s="11"/>
      <c r="I13" s="93"/>
      <c r="J13" s="151"/>
      <c r="K13" s="10"/>
      <c r="L13" s="32"/>
    </row>
    <row r="14" spans="1:12" s="1" customFormat="1" ht="15" hidden="1" customHeight="1">
      <c r="A14" s="209">
        <v>511</v>
      </c>
      <c r="B14" s="210"/>
      <c r="C14" s="83">
        <v>50.57</v>
      </c>
      <c r="D14" s="87">
        <v>8.77</v>
      </c>
      <c r="E14" s="87">
        <v>59.34</v>
      </c>
      <c r="F14" s="56" t="s">
        <v>28</v>
      </c>
      <c r="G14" s="60">
        <v>1</v>
      </c>
      <c r="H14" s="61">
        <v>79900</v>
      </c>
      <c r="I14" s="95">
        <f t="shared" si="0"/>
        <v>84214.6</v>
      </c>
      <c r="J14" s="149"/>
      <c r="K14" s="62" t="s">
        <v>6</v>
      </c>
      <c r="L14" s="35" t="s">
        <v>36</v>
      </c>
    </row>
    <row r="15" spans="1:12" s="26" customFormat="1" ht="24" hidden="1" customHeight="1">
      <c r="A15" s="224">
        <v>518</v>
      </c>
      <c r="B15" s="225"/>
      <c r="C15" s="84">
        <v>41.71</v>
      </c>
      <c r="D15" s="84">
        <v>7.24</v>
      </c>
      <c r="E15" s="84">
        <v>48.95</v>
      </c>
      <c r="F15" s="172" t="s">
        <v>3</v>
      </c>
      <c r="G15" s="68">
        <v>1</v>
      </c>
      <c r="H15" s="64">
        <v>43900</v>
      </c>
      <c r="I15" s="173">
        <f t="shared" si="0"/>
        <v>46270.6</v>
      </c>
      <c r="J15" s="173"/>
      <c r="K15" s="174" t="s">
        <v>30</v>
      </c>
      <c r="L15" s="175" t="s">
        <v>3</v>
      </c>
    </row>
    <row r="16" spans="1:12" s="26" customFormat="1" ht="18" hidden="1" customHeight="1">
      <c r="A16" s="211" t="s">
        <v>42</v>
      </c>
      <c r="B16" s="212"/>
      <c r="C16" s="182"/>
      <c r="D16" s="182"/>
      <c r="E16" s="182"/>
      <c r="F16" s="183"/>
      <c r="G16" s="184"/>
      <c r="H16" s="171"/>
      <c r="I16" s="185"/>
      <c r="J16" s="186"/>
      <c r="K16" s="187"/>
      <c r="L16" s="188"/>
    </row>
    <row r="17" spans="1:12" ht="20.25" hidden="1" customHeight="1">
      <c r="A17" s="226">
        <v>520</v>
      </c>
      <c r="B17" s="227"/>
      <c r="C17" s="176">
        <v>54.71</v>
      </c>
      <c r="D17" s="176">
        <v>9.49</v>
      </c>
      <c r="E17" s="176">
        <v>64.2</v>
      </c>
      <c r="F17" s="177" t="s">
        <v>3</v>
      </c>
      <c r="G17" s="178">
        <v>1</v>
      </c>
      <c r="H17" s="101">
        <v>63030</v>
      </c>
      <c r="I17" s="179">
        <f t="shared" si="0"/>
        <v>66433.62000000001</v>
      </c>
      <c r="J17" s="179"/>
      <c r="K17" s="180" t="s">
        <v>30</v>
      </c>
      <c r="L17" s="181" t="s">
        <v>35</v>
      </c>
    </row>
    <row r="18" spans="1:12" s="1" customFormat="1" ht="17.25" hidden="1" customHeight="1">
      <c r="A18" s="204">
        <v>608</v>
      </c>
      <c r="B18" s="205"/>
      <c r="C18" s="157">
        <v>50.52</v>
      </c>
      <c r="D18" s="158">
        <v>8.77</v>
      </c>
      <c r="E18" s="158">
        <f t="shared" ref="E18:E20" si="1">SUM(C18,D18)</f>
        <v>59.290000000000006</v>
      </c>
      <c r="F18" s="56" t="s">
        <v>28</v>
      </c>
      <c r="G18" s="159">
        <v>1</v>
      </c>
      <c r="H18" s="134">
        <v>72600</v>
      </c>
      <c r="I18" s="110">
        <f t="shared" si="0"/>
        <v>76520.400000000009</v>
      </c>
      <c r="J18" s="152"/>
      <c r="K18" s="102" t="s">
        <v>30</v>
      </c>
      <c r="L18" s="114" t="s">
        <v>35</v>
      </c>
    </row>
    <row r="19" spans="1:12" ht="21.75" hidden="1" customHeight="1">
      <c r="A19" s="204">
        <v>611</v>
      </c>
      <c r="B19" s="205"/>
      <c r="C19" s="108">
        <v>49.75</v>
      </c>
      <c r="D19" s="109">
        <v>8.6300000000000008</v>
      </c>
      <c r="E19" s="109">
        <f t="shared" si="1"/>
        <v>58.38</v>
      </c>
      <c r="F19" s="56" t="s">
        <v>28</v>
      </c>
      <c r="G19" s="119">
        <v>1</v>
      </c>
      <c r="H19" s="28">
        <v>74800</v>
      </c>
      <c r="I19" s="110">
        <f t="shared" si="0"/>
        <v>78839.199999999997</v>
      </c>
      <c r="J19" s="152"/>
      <c r="K19" s="121" t="s">
        <v>50</v>
      </c>
      <c r="L19" s="114" t="s">
        <v>36</v>
      </c>
    </row>
    <row r="20" spans="1:12" s="1" customFormat="1" ht="29.25" hidden="1" customHeight="1">
      <c r="A20" s="204">
        <v>613</v>
      </c>
      <c r="B20" s="205"/>
      <c r="C20" s="108">
        <v>92.54</v>
      </c>
      <c r="D20" s="109">
        <v>16.059999999999999</v>
      </c>
      <c r="E20" s="109">
        <f t="shared" si="1"/>
        <v>108.60000000000001</v>
      </c>
      <c r="F20" s="56" t="s">
        <v>28</v>
      </c>
      <c r="G20" s="119">
        <v>2</v>
      </c>
      <c r="H20" s="28">
        <v>132090</v>
      </c>
      <c r="I20" s="110">
        <f t="shared" si="0"/>
        <v>139222.86000000002</v>
      </c>
      <c r="J20" s="153"/>
      <c r="K20" s="113" t="s">
        <v>38</v>
      </c>
      <c r="L20" s="114" t="s">
        <v>37</v>
      </c>
    </row>
    <row r="21" spans="1:12" s="26" customFormat="1" ht="16.5" hidden="1" customHeight="1">
      <c r="A21" s="222">
        <v>619</v>
      </c>
      <c r="B21" s="223"/>
      <c r="C21" s="111">
        <v>26.95</v>
      </c>
      <c r="D21" s="109">
        <v>4.68</v>
      </c>
      <c r="E21" s="109">
        <v>31.63</v>
      </c>
      <c r="F21" s="63" t="s">
        <v>3</v>
      </c>
      <c r="G21" s="119" t="s">
        <v>29</v>
      </c>
      <c r="H21" s="28">
        <v>29500</v>
      </c>
      <c r="I21" s="112">
        <f t="shared" si="0"/>
        <v>31093</v>
      </c>
      <c r="J21" s="112"/>
      <c r="K21" s="65" t="s">
        <v>30</v>
      </c>
      <c r="L21" s="114" t="s">
        <v>34</v>
      </c>
    </row>
    <row r="22" spans="1:12" ht="24" hidden="1" customHeight="1">
      <c r="A22" s="204">
        <v>620</v>
      </c>
      <c r="B22" s="205"/>
      <c r="C22" s="108">
        <v>27.71</v>
      </c>
      <c r="D22" s="109">
        <v>4.8099999999999996</v>
      </c>
      <c r="E22" s="109">
        <v>32.520000000000003</v>
      </c>
      <c r="F22" s="56" t="s">
        <v>3</v>
      </c>
      <c r="G22" s="119" t="s">
        <v>29</v>
      </c>
      <c r="H22" s="28"/>
      <c r="I22" s="110">
        <v>36600</v>
      </c>
      <c r="J22" s="152"/>
      <c r="K22" s="121" t="s">
        <v>50</v>
      </c>
      <c r="L22" s="114" t="s">
        <v>36</v>
      </c>
    </row>
    <row r="23" spans="1:12" s="30" customFormat="1" ht="15" hidden="1" customHeight="1">
      <c r="A23" s="214">
        <v>217</v>
      </c>
      <c r="B23" s="215"/>
      <c r="C23" s="78">
        <v>27.96</v>
      </c>
      <c r="D23" s="78">
        <v>6.69</v>
      </c>
      <c r="E23" s="78">
        <v>34.65</v>
      </c>
      <c r="F23" s="56" t="s">
        <v>28</v>
      </c>
      <c r="G23" s="69" t="s">
        <v>29</v>
      </c>
      <c r="H23" s="29">
        <v>35295</v>
      </c>
      <c r="I23" s="97">
        <f>H23*1.054</f>
        <v>37200.93</v>
      </c>
      <c r="J23" s="148"/>
      <c r="K23" s="69" t="s">
        <v>31</v>
      </c>
      <c r="L23" s="35" t="s">
        <v>36</v>
      </c>
    </row>
    <row r="24" spans="1:12" s="30" customFormat="1" ht="21" hidden="1" customHeight="1">
      <c r="A24" s="216">
        <v>314</v>
      </c>
      <c r="B24" s="217"/>
      <c r="C24" s="85">
        <v>37.75</v>
      </c>
      <c r="D24" s="74">
        <v>9.0299999999999994</v>
      </c>
      <c r="E24" s="86">
        <v>46.78</v>
      </c>
      <c r="F24" s="27" t="s">
        <v>28</v>
      </c>
      <c r="G24" s="13" t="s">
        <v>29</v>
      </c>
      <c r="H24" s="155">
        <v>50400</v>
      </c>
      <c r="I24" s="154">
        <f>H24*1.054</f>
        <v>53121.600000000006</v>
      </c>
      <c r="J24" s="154"/>
      <c r="K24" s="7" t="s">
        <v>27</v>
      </c>
      <c r="L24" s="33" t="s">
        <v>36</v>
      </c>
    </row>
    <row r="25" spans="1:12" ht="15" hidden="1" customHeight="1">
      <c r="A25" s="207" t="s">
        <v>45</v>
      </c>
      <c r="B25" s="208"/>
      <c r="C25" s="138"/>
      <c r="D25" s="138"/>
      <c r="E25" s="138"/>
      <c r="F25" s="142"/>
      <c r="G25" s="139"/>
      <c r="H25" s="140"/>
      <c r="I25" s="141"/>
      <c r="J25" s="141"/>
      <c r="K25" s="143"/>
      <c r="L25" s="144"/>
    </row>
    <row r="26" spans="1:12" s="1" customFormat="1" ht="25.5" customHeight="1">
      <c r="A26" s="206"/>
      <c r="B26" s="213"/>
      <c r="C26" s="19"/>
      <c r="D26" s="20"/>
      <c r="E26" s="15"/>
      <c r="F26" s="24" t="s">
        <v>13</v>
      </c>
      <c r="G26" s="67"/>
      <c r="H26" s="21"/>
      <c r="I26" s="94"/>
      <c r="J26" s="94"/>
      <c r="K26" s="22"/>
      <c r="L26" s="34"/>
    </row>
    <row r="27" spans="1:12" ht="30.75" customHeight="1">
      <c r="A27" s="214" t="s">
        <v>32</v>
      </c>
      <c r="B27" s="215"/>
      <c r="C27" s="194">
        <v>29.44</v>
      </c>
      <c r="D27" s="62" t="s">
        <v>33</v>
      </c>
      <c r="E27" s="190">
        <v>36.49</v>
      </c>
      <c r="F27" s="195"/>
      <c r="G27" s="190">
        <v>1</v>
      </c>
      <c r="H27" s="91"/>
      <c r="I27" s="97">
        <v>45950</v>
      </c>
      <c r="J27" s="148"/>
      <c r="K27" s="196" t="s">
        <v>50</v>
      </c>
      <c r="L27" s="114" t="s">
        <v>36</v>
      </c>
    </row>
    <row r="28" spans="1:12" ht="21.75" customHeight="1">
      <c r="A28" s="228" t="s">
        <v>51</v>
      </c>
      <c r="B28" s="229"/>
      <c r="C28" s="127">
        <v>39.89</v>
      </c>
      <c r="D28" s="128">
        <v>9.5500000000000007</v>
      </c>
      <c r="E28" s="128">
        <v>49.44</v>
      </c>
      <c r="F28" s="127" t="s">
        <v>52</v>
      </c>
      <c r="G28" s="127">
        <v>1</v>
      </c>
      <c r="H28" s="130">
        <v>58000</v>
      </c>
      <c r="I28" s="132">
        <v>65000</v>
      </c>
      <c r="J28" s="132"/>
      <c r="K28" s="129" t="s">
        <v>27</v>
      </c>
      <c r="L28" s="33" t="s">
        <v>36</v>
      </c>
    </row>
    <row r="29" spans="1:12" ht="29.25" customHeight="1" thickBot="1">
      <c r="A29" s="214" t="s">
        <v>4</v>
      </c>
      <c r="B29" s="215"/>
      <c r="C29" s="190">
        <v>28.65</v>
      </c>
      <c r="D29" s="126">
        <v>6.86</v>
      </c>
      <c r="E29" s="126">
        <v>35.51</v>
      </c>
      <c r="F29" s="190" t="s">
        <v>3</v>
      </c>
      <c r="G29" s="126" t="s">
        <v>29</v>
      </c>
      <c r="H29" s="6">
        <v>41705</v>
      </c>
      <c r="I29" s="197">
        <f>H29*1.054</f>
        <v>43957.07</v>
      </c>
      <c r="J29" s="198"/>
      <c r="K29" s="196" t="s">
        <v>50</v>
      </c>
      <c r="L29" s="114" t="s">
        <v>36</v>
      </c>
    </row>
    <row r="30" spans="1:12" ht="15" hidden="1">
      <c r="A30" s="204" t="s">
        <v>0</v>
      </c>
      <c r="B30" s="205"/>
      <c r="C30" s="125">
        <v>28.65</v>
      </c>
      <c r="D30" s="126">
        <v>6.86</v>
      </c>
      <c r="E30" s="126">
        <v>35.51</v>
      </c>
      <c r="F30" s="125" t="s">
        <v>3</v>
      </c>
      <c r="G30" s="126" t="s">
        <v>29</v>
      </c>
      <c r="H30" s="28">
        <v>47185</v>
      </c>
      <c r="I30" s="97">
        <f>H30*1.054</f>
        <v>49732.990000000005</v>
      </c>
      <c r="J30" s="148"/>
      <c r="K30" s="65" t="s">
        <v>30</v>
      </c>
      <c r="L30" s="114" t="s">
        <v>36</v>
      </c>
    </row>
    <row r="31" spans="1:12" ht="21.75" hidden="1" customHeight="1" thickBot="1">
      <c r="A31" s="218" t="s">
        <v>49</v>
      </c>
      <c r="B31" s="219"/>
      <c r="C31" s="189">
        <v>28.65</v>
      </c>
      <c r="D31" s="126">
        <v>6.86</v>
      </c>
      <c r="E31" s="126">
        <v>35.51</v>
      </c>
      <c r="F31" s="189" t="s">
        <v>3</v>
      </c>
      <c r="G31" s="126" t="s">
        <v>29</v>
      </c>
      <c r="H31" s="115"/>
      <c r="I31" s="192">
        <v>44500</v>
      </c>
      <c r="J31" s="193"/>
      <c r="K31" s="191" t="s">
        <v>57</v>
      </c>
      <c r="L31" s="114" t="s">
        <v>36</v>
      </c>
    </row>
    <row r="32" spans="1:12" ht="16.5" thickBot="1">
      <c r="A32" s="116" t="s">
        <v>14</v>
      </c>
      <c r="B32" s="117"/>
      <c r="C32" s="70"/>
      <c r="D32" s="70"/>
      <c r="E32" s="70"/>
      <c r="F32" s="70"/>
      <c r="G32" s="70"/>
      <c r="H32" s="70"/>
      <c r="I32" s="79"/>
      <c r="J32" s="79"/>
      <c r="K32" s="70"/>
      <c r="L32" s="71"/>
    </row>
    <row r="33" spans="1:11" ht="15.75">
      <c r="A33" s="58" t="s">
        <v>1</v>
      </c>
      <c r="B33" s="57"/>
      <c r="C33" s="57"/>
      <c r="D33" s="57"/>
      <c r="E33" s="57"/>
      <c r="F33" s="57"/>
      <c r="G33" s="57"/>
      <c r="H33" s="57"/>
      <c r="I33" s="80"/>
      <c r="J33" s="80"/>
      <c r="K33" s="57"/>
    </row>
    <row r="34" spans="1:11" ht="15" thickBot="1">
      <c r="A34" s="2" t="s">
        <v>15</v>
      </c>
      <c r="B34" s="36"/>
      <c r="C34" s="37"/>
      <c r="D34" s="36"/>
      <c r="E34" s="38"/>
      <c r="F34" s="39"/>
      <c r="G34" s="1"/>
      <c r="H34" s="4"/>
      <c r="I34" s="4"/>
      <c r="J34" s="4"/>
    </row>
    <row r="35" spans="1:11" ht="15.75" thickBot="1">
      <c r="A35" s="88" t="s">
        <v>16</v>
      </c>
      <c r="B35" s="40"/>
      <c r="C35" s="41"/>
      <c r="D35" s="40"/>
      <c r="E35" s="42"/>
      <c r="F35" s="43"/>
      <c r="G35" s="1"/>
      <c r="H35" s="4"/>
      <c r="I35" s="4"/>
      <c r="J35" s="4"/>
    </row>
    <row r="36" spans="1:11">
      <c r="A36" s="89" t="s">
        <v>17</v>
      </c>
      <c r="B36" s="44"/>
      <c r="C36" s="45"/>
      <c r="D36" s="44"/>
      <c r="E36" s="46"/>
      <c r="F36" s="39"/>
      <c r="G36" s="1"/>
      <c r="H36" s="4"/>
      <c r="I36" s="4"/>
      <c r="J36" s="4"/>
    </row>
    <row r="37" spans="1:11">
      <c r="A37" s="89" t="s">
        <v>18</v>
      </c>
      <c r="B37" s="44"/>
      <c r="C37" s="45"/>
      <c r="D37" s="44"/>
      <c r="E37" s="46"/>
      <c r="F37" s="39"/>
      <c r="G37" s="1"/>
      <c r="H37" s="4"/>
      <c r="I37" s="4"/>
      <c r="J37" s="4"/>
    </row>
    <row r="38" spans="1:11">
      <c r="A38" s="89" t="s">
        <v>19</v>
      </c>
      <c r="B38" s="44"/>
      <c r="C38" s="45"/>
      <c r="D38" s="44"/>
      <c r="E38" s="46"/>
      <c r="F38" s="39"/>
      <c r="G38" s="1"/>
      <c r="H38" s="4"/>
      <c r="I38" s="4"/>
      <c r="J38" s="4"/>
    </row>
    <row r="39" spans="1:11" ht="15" thickBot="1">
      <c r="A39" s="89" t="s">
        <v>21</v>
      </c>
      <c r="B39" s="44"/>
      <c r="C39" s="45"/>
      <c r="D39" s="44"/>
      <c r="E39" s="47"/>
      <c r="F39" s="39"/>
      <c r="G39" s="1"/>
      <c r="H39" s="4"/>
      <c r="I39" s="4"/>
      <c r="J39" s="4"/>
    </row>
    <row r="40" spans="1:11" ht="15.75" thickBot="1">
      <c r="A40" s="88" t="s">
        <v>20</v>
      </c>
      <c r="B40" s="48"/>
      <c r="C40" s="49"/>
      <c r="D40" s="48"/>
      <c r="E40" s="50"/>
      <c r="F40" s="43"/>
      <c r="G40" s="1"/>
      <c r="H40" s="4"/>
      <c r="I40" s="4"/>
      <c r="J40" s="4"/>
    </row>
    <row r="41" spans="1:11" ht="15">
      <c r="A41" s="89" t="s">
        <v>17</v>
      </c>
      <c r="B41" s="51"/>
      <c r="C41" s="55"/>
      <c r="D41" s="54"/>
      <c r="E41" s="52"/>
      <c r="F41" s="53"/>
      <c r="G41" s="1"/>
      <c r="H41" s="4"/>
      <c r="I41" s="4"/>
      <c r="J41" s="4"/>
    </row>
    <row r="42" spans="1:11" ht="15" thickBot="1">
      <c r="A42" s="90" t="s">
        <v>22</v>
      </c>
      <c r="B42" s="25"/>
      <c r="C42" s="25"/>
      <c r="D42" s="25"/>
      <c r="E42" s="59"/>
      <c r="F42" s="25"/>
      <c r="G42" s="1"/>
      <c r="H42" s="4"/>
      <c r="I42" s="4"/>
      <c r="J42" s="4"/>
    </row>
    <row r="44" spans="1:11">
      <c r="A44" s="2" t="s">
        <v>23</v>
      </c>
      <c r="F44" s="39"/>
    </row>
    <row r="45" spans="1:11">
      <c r="A45" s="2" t="s">
        <v>5</v>
      </c>
      <c r="F45" s="39"/>
    </row>
    <row r="46" spans="1:11" ht="13.5" customHeight="1">
      <c r="A46" s="2" t="s">
        <v>2</v>
      </c>
      <c r="F46" s="39"/>
    </row>
    <row r="47" spans="1:11" ht="44.25" customHeight="1">
      <c r="A47" s="201" t="s">
        <v>24</v>
      </c>
      <c r="B47" s="201"/>
      <c r="C47" s="201"/>
      <c r="D47" s="201"/>
      <c r="E47" s="201"/>
      <c r="F47" s="201"/>
      <c r="G47" s="201"/>
    </row>
  </sheetData>
  <autoFilter ref="B3:L47">
    <filterColumn colId="9">
      <filters blank="1">
        <filter val="STOP SALE"/>
        <filter val="Свободен/ Available"/>
        <filter val="Устно бронь до 01.02/ Reserved till 01.02"/>
      </filters>
    </filterColumn>
  </autoFilter>
  <mergeCells count="31">
    <mergeCell ref="A28:B28"/>
    <mergeCell ref="A22:B22"/>
    <mergeCell ref="A4:B4"/>
    <mergeCell ref="A5:B5"/>
    <mergeCell ref="A9:B9"/>
    <mergeCell ref="A12:B12"/>
    <mergeCell ref="A7:B7"/>
    <mergeCell ref="A6:B6"/>
    <mergeCell ref="A10:B10"/>
    <mergeCell ref="A11:B11"/>
    <mergeCell ref="A27:B27"/>
    <mergeCell ref="A8:B8"/>
    <mergeCell ref="A21:B21"/>
    <mergeCell ref="A15:B15"/>
    <mergeCell ref="A17:B17"/>
    <mergeCell ref="A25:B25"/>
    <mergeCell ref="A1:K1"/>
    <mergeCell ref="A47:G47"/>
    <mergeCell ref="A3:B3"/>
    <mergeCell ref="A20:B20"/>
    <mergeCell ref="A13:B13"/>
    <mergeCell ref="A14:B14"/>
    <mergeCell ref="A16:B16"/>
    <mergeCell ref="A18:B18"/>
    <mergeCell ref="A19:B19"/>
    <mergeCell ref="A26:B26"/>
    <mergeCell ref="A23:B23"/>
    <mergeCell ref="A30:B30"/>
    <mergeCell ref="A29:B29"/>
    <mergeCell ref="A24:B24"/>
    <mergeCell ref="A31:B31"/>
  </mergeCells>
  <pageMargins left="0" right="0" top="0.74803149606299213" bottom="0.74803149606299213" header="0.31496062992125984" footer="0.31496062992125984"/>
  <pageSetup paperSize="9" scale="78" fitToHeight="0" orientation="landscape" horizontalDpi="1200" r:id="rId1"/>
  <ignoredErrors>
    <ignoredError sqref="D27 G6 A6:F6 H6:I6 K6:XF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Harmony</dc:creator>
  <cp:lastModifiedBy>oem</cp:lastModifiedBy>
  <cp:lastPrinted>2016-07-23T10:04:14Z</cp:lastPrinted>
  <dcterms:created xsi:type="dcterms:W3CDTF">2012-09-15T12:07:12Z</dcterms:created>
  <dcterms:modified xsi:type="dcterms:W3CDTF">2016-10-13T10:54:53Z</dcterms:modified>
</cp:coreProperties>
</file>