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3320" yWindow="0" windowWidth="11910" windowHeight="12495"/>
  </bookViews>
  <sheets>
    <sheet name="Лист1" sheetId="1" r:id="rId1"/>
    <sheet name="Лист2" sheetId="2" r:id="rId2"/>
    <sheet name="Лист3" sheetId="3" r:id="rId3"/>
  </sheets>
  <calcPr calcId="125725"/>
</workbook>
</file>

<file path=xl/calcChain.xml><?xml version="1.0" encoding="utf-8"?>
<calcChain xmlns="http://schemas.openxmlformats.org/spreadsheetml/2006/main">
  <c r="G115" i="1"/>
  <c r="G114"/>
  <c r="I114" s="1"/>
  <c r="G113"/>
  <c r="G112"/>
  <c r="G111"/>
  <c r="G110"/>
  <c r="I110" s="1"/>
  <c r="G109"/>
  <c r="G108"/>
  <c r="I108" s="1"/>
  <c r="G107"/>
  <c r="G106"/>
  <c r="I106" s="1"/>
  <c r="G105"/>
  <c r="G102"/>
  <c r="G101"/>
  <c r="G100"/>
  <c r="G99"/>
  <c r="G98"/>
  <c r="G97"/>
  <c r="G96"/>
  <c r="I96" s="1"/>
  <c r="G95"/>
  <c r="G94"/>
  <c r="I94" s="1"/>
  <c r="G93"/>
  <c r="G92"/>
  <c r="G91"/>
  <c r="G90"/>
  <c r="G89"/>
  <c r="G88"/>
  <c r="G87"/>
  <c r="G86"/>
  <c r="G85"/>
  <c r="G84"/>
  <c r="I84" s="1"/>
  <c r="G83"/>
  <c r="G82"/>
  <c r="G81"/>
  <c r="G80"/>
  <c r="G79"/>
  <c r="G78"/>
  <c r="G77"/>
  <c r="G76"/>
  <c r="I76" s="1"/>
  <c r="G75"/>
  <c r="G74"/>
  <c r="G73"/>
  <c r="G72"/>
  <c r="G71"/>
  <c r="G70"/>
  <c r="I70" s="1"/>
  <c r="G69"/>
  <c r="G68"/>
  <c r="G67"/>
  <c r="G66"/>
  <c r="G65"/>
  <c r="G64"/>
  <c r="G63"/>
  <c r="G62"/>
  <c r="G61"/>
  <c r="G60"/>
  <c r="G58"/>
  <c r="G57"/>
  <c r="G56"/>
  <c r="G55"/>
  <c r="G54"/>
  <c r="G51"/>
  <c r="I51" s="1"/>
  <c r="G50"/>
  <c r="G49"/>
  <c r="I49" s="1"/>
  <c r="G48"/>
  <c r="G47"/>
  <c r="G46"/>
  <c r="G45"/>
  <c r="I45" s="1"/>
  <c r="G44"/>
  <c r="G43"/>
  <c r="G42"/>
  <c r="G41"/>
  <c r="I41" s="1"/>
  <c r="G40"/>
  <c r="G39"/>
  <c r="I39" s="1"/>
  <c r="G38"/>
  <c r="G37"/>
  <c r="I37" s="1"/>
  <c r="G36"/>
  <c r="G35"/>
  <c r="G34"/>
  <c r="G33"/>
  <c r="I33" s="1"/>
  <c r="G32"/>
  <c r="G31"/>
  <c r="I31" s="1"/>
  <c r="G30"/>
  <c r="G29"/>
  <c r="I29" s="1"/>
  <c r="G28"/>
  <c r="G27"/>
  <c r="G26"/>
  <c r="G25"/>
  <c r="I25" s="1"/>
  <c r="G24"/>
  <c r="G23"/>
  <c r="G22"/>
  <c r="G21"/>
  <c r="G20"/>
  <c r="G19"/>
  <c r="G18"/>
  <c r="G17"/>
  <c r="I17" s="1"/>
  <c r="G16"/>
  <c r="I16" s="1"/>
  <c r="G15"/>
  <c r="G14"/>
  <c r="G13"/>
  <c r="G12"/>
  <c r="G11"/>
  <c r="I11" s="1"/>
  <c r="G10"/>
  <c r="G9"/>
  <c r="G8"/>
  <c r="G7"/>
  <c r="G6"/>
  <c r="G5"/>
  <c r="G4"/>
  <c r="G3"/>
  <c r="I50"/>
  <c r="I44"/>
  <c r="I42"/>
  <c r="I38"/>
  <c r="I34"/>
  <c r="I32"/>
  <c r="I30"/>
  <c r="I24"/>
  <c r="I22"/>
  <c r="I18"/>
  <c r="I14"/>
  <c r="I12"/>
  <c r="I10"/>
  <c r="I9"/>
  <c r="I47"/>
  <c r="I43"/>
  <c r="I35"/>
  <c r="I28"/>
  <c r="I27"/>
  <c r="I23"/>
  <c r="I19"/>
  <c r="I15"/>
  <c r="I46"/>
  <c r="I26"/>
  <c r="I13"/>
  <c r="I6"/>
  <c r="I21"/>
  <c r="I58"/>
  <c r="I115"/>
  <c r="I95"/>
  <c r="I86"/>
  <c r="I77"/>
  <c r="I68"/>
  <c r="I20"/>
  <c r="I113"/>
  <c r="I102"/>
  <c r="I99"/>
  <c r="I93"/>
  <c r="I90"/>
  <c r="I81"/>
  <c r="I75"/>
  <c r="I72"/>
  <c r="I66"/>
  <c r="I63"/>
  <c r="I56"/>
  <c r="I36"/>
  <c r="I112"/>
  <c r="I111"/>
  <c r="I109"/>
  <c r="I107"/>
  <c r="I105"/>
  <c r="I101"/>
  <c r="I100"/>
  <c r="I98"/>
  <c r="I97"/>
  <c r="I92"/>
  <c r="I91"/>
  <c r="I89"/>
  <c r="I88"/>
  <c r="I87"/>
  <c r="I85"/>
  <c r="I83"/>
  <c r="I82"/>
  <c r="I80"/>
  <c r="I79"/>
  <c r="I78"/>
  <c r="I74"/>
  <c r="I73"/>
  <c r="I71"/>
  <c r="I69"/>
  <c r="I67"/>
  <c r="I65"/>
  <c r="I64"/>
  <c r="I62"/>
  <c r="I61"/>
  <c r="I57"/>
  <c r="I55"/>
  <c r="I54"/>
  <c r="I48"/>
  <c r="I40"/>
  <c r="I8"/>
  <c r="I7"/>
  <c r="I60" l="1"/>
  <c r="I5"/>
  <c r="I4"/>
  <c r="I3"/>
</calcChain>
</file>

<file path=xl/sharedStrings.xml><?xml version="1.0" encoding="utf-8"?>
<sst xmlns="http://schemas.openxmlformats.org/spreadsheetml/2006/main" count="583" uniqueCount="139">
  <si>
    <t>Б 101</t>
  </si>
  <si>
    <t>Б 102</t>
  </si>
  <si>
    <t>Б 103</t>
  </si>
  <si>
    <t>Б 104</t>
  </si>
  <si>
    <t>Б 105</t>
  </si>
  <si>
    <t>Б 106</t>
  </si>
  <si>
    <t>Б 107</t>
  </si>
  <si>
    <t>Б 108</t>
  </si>
  <si>
    <t>Б 201</t>
  </si>
  <si>
    <t>Б 202</t>
  </si>
  <si>
    <t>Б 203</t>
  </si>
  <si>
    <t>Б 204</t>
  </si>
  <si>
    <t>Б 205</t>
  </si>
  <si>
    <t>Б 206</t>
  </si>
  <si>
    <t>Б 207</t>
  </si>
  <si>
    <t>Б 208</t>
  </si>
  <si>
    <t>Б 209</t>
  </si>
  <si>
    <t>Б 301</t>
  </si>
  <si>
    <t>Б 302</t>
  </si>
  <si>
    <t>Б 303</t>
  </si>
  <si>
    <t>Б 304</t>
  </si>
  <si>
    <t>Б 305</t>
  </si>
  <si>
    <t>Б 306</t>
  </si>
  <si>
    <t>Б 307</t>
  </si>
  <si>
    <t>Б 308</t>
  </si>
  <si>
    <t>Б 309</t>
  </si>
  <si>
    <t>Б 401</t>
  </si>
  <si>
    <t>Б 402</t>
  </si>
  <si>
    <t>Б 403</t>
  </si>
  <si>
    <t>Б 404</t>
  </si>
  <si>
    <t>Б 405</t>
  </si>
  <si>
    <t>Б 406</t>
  </si>
  <si>
    <t>Б 407</t>
  </si>
  <si>
    <t>Б 408</t>
  </si>
  <si>
    <t>Б 409</t>
  </si>
  <si>
    <t>Б 501</t>
  </si>
  <si>
    <t>Б 502</t>
  </si>
  <si>
    <t>Б 503</t>
  </si>
  <si>
    <t>Б 504</t>
  </si>
  <si>
    <t>Б 505</t>
  </si>
  <si>
    <t>Б 506</t>
  </si>
  <si>
    <t>Б 507</t>
  </si>
  <si>
    <t>Б 508</t>
  </si>
  <si>
    <t>Б 509</t>
  </si>
  <si>
    <t>Б 601</t>
  </si>
  <si>
    <t>Б 602</t>
  </si>
  <si>
    <t>Б 603</t>
  </si>
  <si>
    <t>Б 604</t>
  </si>
  <si>
    <t>Б 605</t>
  </si>
  <si>
    <t>Б 606</t>
  </si>
  <si>
    <t>Б 607</t>
  </si>
  <si>
    <t>Б 608</t>
  </si>
  <si>
    <t>Б 609</t>
  </si>
  <si>
    <t>Б 701</t>
  </si>
  <si>
    <t>А 101</t>
  </si>
  <si>
    <t>А 102</t>
  </si>
  <si>
    <t>А 103</t>
  </si>
  <si>
    <t>А 104</t>
  </si>
  <si>
    <t>А 105</t>
  </si>
  <si>
    <t>А 106</t>
  </si>
  <si>
    <t>А 107</t>
  </si>
  <si>
    <t>А 108</t>
  </si>
  <si>
    <t>А 201</t>
  </si>
  <si>
    <t>А 202</t>
  </si>
  <si>
    <t>А 203</t>
  </si>
  <si>
    <t>А 204</t>
  </si>
  <si>
    <t>А 205</t>
  </si>
  <si>
    <t>А 206</t>
  </si>
  <si>
    <t>А 207</t>
  </si>
  <si>
    <t>А 208</t>
  </si>
  <si>
    <t>А 209</t>
  </si>
  <si>
    <t>А 301</t>
  </si>
  <si>
    <t>А 302</t>
  </si>
  <si>
    <t>А 303</t>
  </si>
  <si>
    <t>А 304</t>
  </si>
  <si>
    <t>А 305</t>
  </si>
  <si>
    <t>А 306</t>
  </si>
  <si>
    <t>А 307</t>
  </si>
  <si>
    <t>А 308</t>
  </si>
  <si>
    <t>А 309</t>
  </si>
  <si>
    <t>А 401</t>
  </si>
  <si>
    <t>А 402</t>
  </si>
  <si>
    <t>А 403</t>
  </si>
  <si>
    <t>А 404</t>
  </si>
  <si>
    <t>А 405</t>
  </si>
  <si>
    <t>А 406</t>
  </si>
  <si>
    <t>А 407</t>
  </si>
  <si>
    <t>А 408</t>
  </si>
  <si>
    <t>А 409</t>
  </si>
  <si>
    <t>А 501</t>
  </si>
  <si>
    <t>А 502</t>
  </si>
  <si>
    <t>А 503</t>
  </si>
  <si>
    <t>А 504</t>
  </si>
  <si>
    <t>А 505</t>
  </si>
  <si>
    <t>А 506</t>
  </si>
  <si>
    <t>А 507</t>
  </si>
  <si>
    <t>А 508</t>
  </si>
  <si>
    <t>А 509</t>
  </si>
  <si>
    <t>А 601</t>
  </si>
  <si>
    <t>А 602</t>
  </si>
  <si>
    <t>А 603</t>
  </si>
  <si>
    <t>А 604</t>
  </si>
  <si>
    <t>А 605</t>
  </si>
  <si>
    <t>А 606</t>
  </si>
  <si>
    <t>А 607</t>
  </si>
  <si>
    <t>А 608</t>
  </si>
  <si>
    <t>А 609</t>
  </si>
  <si>
    <t>А 701</t>
  </si>
  <si>
    <t>№</t>
  </si>
  <si>
    <t>2х-комнатный</t>
  </si>
  <si>
    <t>3х-комнатный</t>
  </si>
  <si>
    <t>студио + спальный угол</t>
  </si>
  <si>
    <t>4х-комнатный - люкс</t>
  </si>
  <si>
    <t>Тип</t>
  </si>
  <si>
    <t>Вид на</t>
  </si>
  <si>
    <t>бассейн</t>
  </si>
  <si>
    <t>аквапарк</t>
  </si>
  <si>
    <t>другой</t>
  </si>
  <si>
    <t>Этаж</t>
  </si>
  <si>
    <t>Площадь</t>
  </si>
  <si>
    <t>I</t>
  </si>
  <si>
    <t>II</t>
  </si>
  <si>
    <t>IV</t>
  </si>
  <si>
    <t>III</t>
  </si>
  <si>
    <r>
      <t>Прайс-лист "Sweet Homes II</t>
    </r>
    <r>
      <rPr>
        <b/>
        <sz val="20"/>
        <color indexed="8"/>
        <rFont val="Monotype Corsiva"/>
        <family val="4"/>
        <charset val="204"/>
      </rPr>
      <t>"                                                                                   Солнечный берег</t>
    </r>
  </si>
  <si>
    <t>Цена за кв. м.</t>
  </si>
  <si>
    <t>Цена</t>
  </si>
  <si>
    <t>Мебель</t>
  </si>
  <si>
    <t>Статус</t>
  </si>
  <si>
    <t>Стоимость мебели</t>
  </si>
  <si>
    <t>забронирован</t>
  </si>
  <si>
    <t>продан</t>
  </si>
  <si>
    <t>Цена с мебелью</t>
  </si>
  <si>
    <t>свободен</t>
  </si>
  <si>
    <t>1. Бронирование мин. 3000 евро</t>
  </si>
  <si>
    <t xml:space="preserve">Схема оплаты: </t>
  </si>
  <si>
    <t>2. В срок до одного месяца после подписания предварительного договора 90% (минус депозит)</t>
  </si>
  <si>
    <t>3. При подписании Нотариального Акта на 10%</t>
  </si>
  <si>
    <t xml:space="preserve"> Предлагаем рассрочку на 6, 12, 18, 24 и 36 месяцев с минимальной  процентной ставкой!</t>
  </si>
</sst>
</file>

<file path=xl/styles.xml><?xml version="1.0" encoding="utf-8"?>
<styleSheet xmlns="http://schemas.openxmlformats.org/spreadsheetml/2006/main">
  <numFmts count="1">
    <numFmt numFmtId="164" formatCode="[$€-2]\ #,##0;[Red]\-[$€-2]\ #,##0"/>
  </numFmts>
  <fonts count="12">
    <font>
      <sz val="11"/>
      <color theme="1"/>
      <name val="Calibri"/>
      <family val="2"/>
      <charset val="204"/>
      <scheme val="minor"/>
    </font>
    <font>
      <b/>
      <sz val="20"/>
      <color theme="1"/>
      <name val="Monotype Corsiva"/>
      <family val="4"/>
      <charset val="204"/>
    </font>
    <font>
      <b/>
      <sz val="20"/>
      <color indexed="8"/>
      <name val="Monotype Corsiva"/>
      <family val="4"/>
      <charset val="204"/>
    </font>
    <font>
      <sz val="11"/>
      <color theme="1"/>
      <name val="Times New Roman"/>
      <family val="1"/>
      <charset val="204"/>
    </font>
    <font>
      <b/>
      <sz val="11"/>
      <color theme="1"/>
      <name val="Times New Roman"/>
      <family val="1"/>
      <charset val="204"/>
    </font>
    <font>
      <sz val="11"/>
      <color theme="0" tint="-0.34998626667073579"/>
      <name val="Times New Roman"/>
      <family val="1"/>
      <charset val="204"/>
    </font>
    <font>
      <sz val="11"/>
      <name val="Times New Roman"/>
      <family val="1"/>
      <charset val="204"/>
    </font>
    <font>
      <b/>
      <sz val="11"/>
      <color theme="0" tint="-0.34998626667073579"/>
      <name val="Times New Roman"/>
      <family val="1"/>
      <charset val="204"/>
    </font>
    <font>
      <b/>
      <sz val="11"/>
      <name val="Times New Roman"/>
      <family val="1"/>
      <charset val="204"/>
    </font>
    <font>
      <sz val="11"/>
      <color theme="0" tint="-0.34998626667073579"/>
      <name val="Calibri"/>
      <family val="2"/>
      <charset val="204"/>
      <scheme val="minor"/>
    </font>
    <font>
      <sz val="11"/>
      <color theme="1"/>
      <name val="Monotype Corsiva"/>
      <family val="4"/>
      <charset val="204"/>
    </font>
    <font>
      <b/>
      <sz val="12.1"/>
      <color theme="1"/>
      <name val="Monotype Corsiva"/>
      <family val="4"/>
      <charset val="204"/>
    </font>
  </fonts>
  <fills count="3">
    <fill>
      <patternFill patternType="none"/>
    </fill>
    <fill>
      <patternFill patternType="gray125"/>
    </fill>
    <fill>
      <patternFill patternType="solid">
        <fgColor theme="0"/>
        <bgColor indexed="64"/>
      </patternFill>
    </fill>
  </fills>
  <borders count="32">
    <border>
      <left/>
      <right/>
      <top/>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indexed="64"/>
      </left>
      <right style="thin">
        <color auto="1"/>
      </right>
      <top style="double">
        <color indexed="64"/>
      </top>
      <bottom style="medium">
        <color indexed="64"/>
      </bottom>
      <diagonal/>
    </border>
    <border>
      <left style="thin">
        <color auto="1"/>
      </left>
      <right style="thin">
        <color auto="1"/>
      </right>
      <top style="double">
        <color indexed="64"/>
      </top>
      <bottom style="medium">
        <color indexed="64"/>
      </bottom>
      <diagonal/>
    </border>
    <border>
      <left style="thin">
        <color auto="1"/>
      </left>
      <right style="double">
        <color indexed="64"/>
      </right>
      <top style="double">
        <color indexed="64"/>
      </top>
      <bottom style="medium">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auto="1"/>
      </left>
      <right/>
      <top style="double">
        <color indexed="64"/>
      </top>
      <bottom style="medium">
        <color indexed="64"/>
      </bottom>
      <diagonal/>
    </border>
    <border>
      <left style="thin">
        <color auto="1"/>
      </left>
      <right/>
      <top style="thin">
        <color auto="1"/>
      </top>
      <bottom style="thin">
        <color auto="1"/>
      </bottom>
      <diagonal/>
    </border>
    <border>
      <left style="thin">
        <color auto="1"/>
      </left>
      <right/>
      <top style="thin">
        <color auto="1"/>
      </top>
      <bottom style="double">
        <color auto="1"/>
      </bottom>
      <diagonal/>
    </border>
    <border>
      <left/>
      <right/>
      <top/>
      <bottom style="double">
        <color indexed="64"/>
      </bottom>
      <diagonal/>
    </border>
    <border>
      <left style="double">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double">
        <color auto="1"/>
      </right>
      <top style="thin">
        <color auto="1"/>
      </top>
      <bottom style="medium">
        <color auto="1"/>
      </bottom>
      <diagonal/>
    </border>
    <border>
      <left style="double">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double">
        <color auto="1"/>
      </right>
      <top style="medium">
        <color auto="1"/>
      </top>
      <bottom style="thin">
        <color auto="1"/>
      </bottom>
      <diagonal/>
    </border>
    <border>
      <left style="double">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double">
        <color auto="1"/>
      </right>
      <top style="medium">
        <color auto="1"/>
      </top>
      <bottom style="medium">
        <color auto="1"/>
      </bottom>
      <diagonal/>
    </border>
    <border>
      <left style="double">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top style="medium">
        <color auto="1"/>
      </top>
      <bottom style="double">
        <color auto="1"/>
      </bottom>
      <diagonal/>
    </border>
    <border>
      <left style="thin">
        <color auto="1"/>
      </left>
      <right style="double">
        <color auto="1"/>
      </right>
      <top style="medium">
        <color auto="1"/>
      </top>
      <bottom style="double">
        <color auto="1"/>
      </bottom>
      <diagonal/>
    </border>
  </borders>
  <cellStyleXfs count="1">
    <xf numFmtId="0" fontId="0" fillId="0" borderId="0"/>
  </cellStyleXfs>
  <cellXfs count="98">
    <xf numFmtId="0" fontId="0" fillId="0" borderId="0" xfId="0"/>
    <xf numFmtId="0" fontId="0" fillId="0" borderId="0" xfId="0" applyAlignment="1">
      <alignment horizontal="center"/>
    </xf>
    <xf numFmtId="4" fontId="0" fillId="0" borderId="0" xfId="0" applyNumberFormat="1"/>
    <xf numFmtId="3" fontId="0" fillId="0" borderId="0" xfId="0" applyNumberFormat="1"/>
    <xf numFmtId="4" fontId="0" fillId="0" borderId="0" xfId="0" applyNumberFormat="1" applyAlignment="1">
      <alignment horizontal="center"/>
    </xf>
    <xf numFmtId="3" fontId="0" fillId="0" borderId="0" xfId="0" applyNumberFormat="1" applyAlignment="1">
      <alignment horizont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3" fillId="0" borderId="1" xfId="0" applyFont="1" applyBorder="1" applyAlignment="1">
      <alignment horizontal="center" vertical="center"/>
    </xf>
    <xf numFmtId="0" fontId="3" fillId="0" borderId="4" xfId="0" applyFont="1" applyBorder="1" applyAlignment="1">
      <alignment horizontal="center" vertical="center"/>
    </xf>
    <xf numFmtId="164" fontId="3" fillId="0" borderId="3" xfId="0" applyNumberFormat="1" applyFont="1" applyBorder="1" applyAlignment="1">
      <alignment horizontal="center" vertical="center"/>
    </xf>
    <xf numFmtId="164" fontId="3" fillId="0" borderId="6" xfId="0" applyNumberFormat="1"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4" fontId="5" fillId="0" borderId="2" xfId="0" applyNumberFormat="1" applyFont="1" applyBorder="1" applyAlignment="1">
      <alignment horizontal="center" vertical="center"/>
    </xf>
    <xf numFmtId="3" fontId="5" fillId="0" borderId="2" xfId="0" applyNumberFormat="1" applyFont="1" applyBorder="1" applyAlignment="1">
      <alignment horizontal="center" vertical="center"/>
    </xf>
    <xf numFmtId="3" fontId="5" fillId="0" borderId="3" xfId="0" applyNumberFormat="1" applyFont="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4" fontId="5" fillId="0" borderId="2" xfId="0" applyNumberFormat="1" applyFont="1" applyFill="1" applyBorder="1" applyAlignment="1">
      <alignment horizontal="center" vertical="center"/>
    </xf>
    <xf numFmtId="3" fontId="5" fillId="0" borderId="2" xfId="0" applyNumberFormat="1" applyFont="1" applyFill="1" applyBorder="1" applyAlignment="1">
      <alignment horizontal="center" vertical="center"/>
    </xf>
    <xf numFmtId="3" fontId="5" fillId="0" borderId="3"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4" fontId="6" fillId="0" borderId="2" xfId="0" applyNumberFormat="1" applyFont="1" applyBorder="1" applyAlignment="1">
      <alignment horizontal="center" vertical="center"/>
    </xf>
    <xf numFmtId="3" fontId="6" fillId="0" borderId="2" xfId="0" applyNumberFormat="1" applyFont="1" applyBorder="1" applyAlignment="1">
      <alignment horizontal="center" vertical="center"/>
    </xf>
    <xf numFmtId="3" fontId="6" fillId="0" borderId="3" xfId="0" applyNumberFormat="1" applyFont="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4" fontId="5" fillId="2" borderId="2" xfId="0" applyNumberFormat="1" applyFont="1" applyFill="1" applyBorder="1" applyAlignment="1">
      <alignment horizontal="center" vertical="center"/>
    </xf>
    <xf numFmtId="3" fontId="5" fillId="2" borderId="2" xfId="0" applyNumberFormat="1" applyFont="1" applyFill="1" applyBorder="1" applyAlignment="1">
      <alignment horizontal="center" vertical="center"/>
    </xf>
    <xf numFmtId="3" fontId="5" fillId="2" borderId="3" xfId="0" applyNumberFormat="1" applyFont="1" applyFill="1" applyBorder="1" applyAlignment="1">
      <alignment horizontal="center" vertical="center"/>
    </xf>
    <xf numFmtId="0" fontId="4" fillId="0" borderId="12" xfId="0" applyFont="1" applyBorder="1" applyAlignment="1">
      <alignment horizontal="center" vertical="center" wrapText="1"/>
    </xf>
    <xf numFmtId="3" fontId="5" fillId="0" borderId="13" xfId="0" applyNumberFormat="1" applyFont="1" applyBorder="1" applyAlignment="1">
      <alignment horizontal="center" vertical="center"/>
    </xf>
    <xf numFmtId="3" fontId="5" fillId="2" borderId="13" xfId="0" applyNumberFormat="1" applyFont="1" applyFill="1" applyBorder="1" applyAlignment="1">
      <alignment horizontal="center" vertical="center"/>
    </xf>
    <xf numFmtId="3" fontId="6" fillId="0" borderId="13" xfId="0" applyNumberFormat="1"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4" fontId="6" fillId="0" borderId="5" xfId="0" applyNumberFormat="1" applyFont="1" applyBorder="1" applyAlignment="1">
      <alignment horizontal="center" vertical="center"/>
    </xf>
    <xf numFmtId="3" fontId="6" fillId="0" borderId="5" xfId="0" applyNumberFormat="1" applyFont="1" applyBorder="1" applyAlignment="1">
      <alignment horizontal="center" vertical="center"/>
    </xf>
    <xf numFmtId="3" fontId="6" fillId="0" borderId="14" xfId="0" applyNumberFormat="1" applyFont="1" applyBorder="1" applyAlignment="1">
      <alignment horizontal="center" vertical="center"/>
    </xf>
    <xf numFmtId="3" fontId="6" fillId="0" borderId="6" xfId="0" applyNumberFormat="1" applyFont="1" applyBorder="1" applyAlignment="1">
      <alignment horizontal="center" vertical="center"/>
    </xf>
    <xf numFmtId="3" fontId="8" fillId="0" borderId="2" xfId="0" applyNumberFormat="1" applyFont="1" applyBorder="1" applyAlignment="1">
      <alignment horizontal="center" vertical="center"/>
    </xf>
    <xf numFmtId="3" fontId="7" fillId="0" borderId="2" xfId="0" applyNumberFormat="1" applyFont="1" applyBorder="1" applyAlignment="1">
      <alignment horizontal="center" vertical="center"/>
    </xf>
    <xf numFmtId="3" fontId="7" fillId="0" borderId="2" xfId="0" applyNumberFormat="1" applyFont="1" applyFill="1" applyBorder="1" applyAlignment="1">
      <alignment horizontal="center" vertical="center"/>
    </xf>
    <xf numFmtId="3" fontId="7" fillId="2" borderId="2" xfId="0" applyNumberFormat="1" applyFont="1" applyFill="1" applyBorder="1" applyAlignment="1">
      <alignment horizontal="center" vertical="center"/>
    </xf>
    <xf numFmtId="3" fontId="8" fillId="0" borderId="5" xfId="0" applyNumberFormat="1" applyFont="1" applyBorder="1" applyAlignment="1">
      <alignment horizontal="center" vertical="center"/>
    </xf>
    <xf numFmtId="3" fontId="9" fillId="0" borderId="0" xfId="0" applyNumberFormat="1" applyFont="1"/>
    <xf numFmtId="0" fontId="6" fillId="0" borderId="16" xfId="0" applyFont="1" applyBorder="1" applyAlignment="1">
      <alignment horizontal="center" vertical="center"/>
    </xf>
    <xf numFmtId="0" fontId="6" fillId="0" borderId="17" xfId="0" applyFont="1" applyBorder="1" applyAlignment="1">
      <alignment horizontal="center" vertical="center"/>
    </xf>
    <xf numFmtId="4" fontId="6" fillId="0" borderId="17" xfId="0" applyNumberFormat="1" applyFont="1" applyBorder="1" applyAlignment="1">
      <alignment horizontal="center" vertical="center"/>
    </xf>
    <xf numFmtId="3" fontId="6" fillId="0" borderId="17" xfId="0" applyNumberFormat="1" applyFont="1" applyBorder="1" applyAlignment="1">
      <alignment horizontal="center" vertical="center"/>
    </xf>
    <xf numFmtId="3" fontId="8" fillId="0" borderId="17" xfId="0" applyNumberFormat="1" applyFont="1" applyBorder="1" applyAlignment="1">
      <alignment horizontal="center" vertical="center"/>
    </xf>
    <xf numFmtId="3" fontId="6" fillId="0" borderId="18" xfId="0" applyNumberFormat="1" applyFont="1" applyBorder="1" applyAlignment="1">
      <alignment horizontal="center" vertical="center"/>
    </xf>
    <xf numFmtId="3" fontId="6" fillId="0" borderId="19" xfId="0" applyNumberFormat="1"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4" fontId="6" fillId="0" borderId="21" xfId="0" applyNumberFormat="1" applyFont="1" applyBorder="1" applyAlignment="1">
      <alignment horizontal="center" vertical="center"/>
    </xf>
    <xf numFmtId="3" fontId="6" fillId="0" borderId="21" xfId="0" applyNumberFormat="1" applyFont="1" applyBorder="1" applyAlignment="1">
      <alignment horizontal="center" vertical="center"/>
    </xf>
    <xf numFmtId="3" fontId="8" fillId="0" borderId="21" xfId="0" applyNumberFormat="1" applyFont="1" applyBorder="1" applyAlignment="1">
      <alignment horizontal="center" vertical="center"/>
    </xf>
    <xf numFmtId="3" fontId="6" fillId="0" borderId="22" xfId="0" applyNumberFormat="1" applyFont="1" applyBorder="1" applyAlignment="1">
      <alignment horizontal="center" vertical="center"/>
    </xf>
    <xf numFmtId="3" fontId="6" fillId="0" borderId="23" xfId="0" applyNumberFormat="1"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4" fontId="5" fillId="0" borderId="21" xfId="0" applyNumberFormat="1" applyFont="1" applyBorder="1" applyAlignment="1">
      <alignment horizontal="center" vertical="center"/>
    </xf>
    <xf numFmtId="3" fontId="5" fillId="0" borderId="21" xfId="0" applyNumberFormat="1" applyFont="1" applyBorder="1" applyAlignment="1">
      <alignment horizontal="center" vertical="center"/>
    </xf>
    <xf numFmtId="3" fontId="7" fillId="0" borderId="21" xfId="0" applyNumberFormat="1" applyFont="1" applyBorder="1" applyAlignment="1">
      <alignment horizontal="center" vertical="center"/>
    </xf>
    <xf numFmtId="3" fontId="5" fillId="0" borderId="22" xfId="0" applyNumberFormat="1" applyFont="1" applyBorder="1" applyAlignment="1">
      <alignment horizontal="center" vertical="center"/>
    </xf>
    <xf numFmtId="3" fontId="5" fillId="0" borderId="23" xfId="0" applyNumberFormat="1"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4" fontId="6" fillId="0" borderId="25" xfId="0" applyNumberFormat="1" applyFont="1" applyBorder="1" applyAlignment="1">
      <alignment horizontal="center" vertical="center"/>
    </xf>
    <xf numFmtId="3" fontId="6" fillId="0" borderId="25" xfId="0" applyNumberFormat="1" applyFont="1" applyBorder="1" applyAlignment="1">
      <alignment horizontal="center" vertical="center"/>
    </xf>
    <xf numFmtId="3" fontId="8" fillId="0" borderId="25" xfId="0" applyNumberFormat="1" applyFont="1" applyBorder="1" applyAlignment="1">
      <alignment horizontal="center" vertical="center"/>
    </xf>
    <xf numFmtId="3" fontId="6" fillId="0" borderId="26" xfId="0" applyNumberFormat="1" applyFont="1" applyBorder="1" applyAlignment="1">
      <alignment horizontal="center" vertical="center"/>
    </xf>
    <xf numFmtId="3" fontId="6" fillId="0" borderId="27" xfId="0" applyNumberFormat="1"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4" fontId="3" fillId="0" borderId="25" xfId="0" applyNumberFormat="1" applyFont="1" applyBorder="1" applyAlignment="1">
      <alignment horizontal="center" vertical="center"/>
    </xf>
    <xf numFmtId="3" fontId="3" fillId="0" borderId="25" xfId="0" applyNumberFormat="1" applyFont="1" applyBorder="1" applyAlignment="1">
      <alignment horizontal="center" vertical="center"/>
    </xf>
    <xf numFmtId="3" fontId="4" fillId="0" borderId="25" xfId="0" applyNumberFormat="1" applyFont="1" applyBorder="1" applyAlignment="1">
      <alignment horizontal="center" vertical="center"/>
    </xf>
    <xf numFmtId="3" fontId="3" fillId="0" borderId="26" xfId="0" applyNumberFormat="1" applyFont="1" applyBorder="1" applyAlignment="1">
      <alignment horizontal="center" vertical="center"/>
    </xf>
    <xf numFmtId="3" fontId="3" fillId="0" borderId="27" xfId="0" applyNumberFormat="1"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4" fontId="6" fillId="0" borderId="29" xfId="0" applyNumberFormat="1" applyFont="1" applyBorder="1" applyAlignment="1">
      <alignment horizontal="center" vertical="center"/>
    </xf>
    <xf numFmtId="3" fontId="6" fillId="0" borderId="29" xfId="0" applyNumberFormat="1" applyFont="1" applyBorder="1" applyAlignment="1">
      <alignment horizontal="center" vertical="center"/>
    </xf>
    <xf numFmtId="3" fontId="8" fillId="0" borderId="29" xfId="0" applyNumberFormat="1" applyFont="1" applyBorder="1" applyAlignment="1">
      <alignment horizontal="center" vertical="center"/>
    </xf>
    <xf numFmtId="3" fontId="6" fillId="0" borderId="30" xfId="0" applyNumberFormat="1" applyFont="1" applyBorder="1" applyAlignment="1">
      <alignment horizontal="center" vertical="center"/>
    </xf>
    <xf numFmtId="3" fontId="6" fillId="0" borderId="31" xfId="0" applyNumberFormat="1" applyFont="1" applyBorder="1" applyAlignment="1">
      <alignment horizontal="center" vertical="center"/>
    </xf>
    <xf numFmtId="2" fontId="1" fillId="0" borderId="0" xfId="0" applyNumberFormat="1" applyFont="1" applyAlignment="1">
      <alignment horizontal="center"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2" fontId="1" fillId="0" borderId="15" xfId="0" applyNumberFormat="1" applyFont="1" applyBorder="1" applyAlignment="1">
      <alignment horizontal="center" vertical="center" wrapText="1"/>
    </xf>
    <xf numFmtId="0" fontId="10" fillId="0" borderId="0" xfId="0" applyFont="1" applyAlignment="1">
      <alignment horizontal="center"/>
    </xf>
    <xf numFmtId="0" fontId="10" fillId="0" borderId="0" xfId="0" applyFont="1"/>
    <xf numFmtId="0" fontId="11" fillId="0" borderId="0" xfId="0" applyFont="1"/>
  </cellXfs>
  <cellStyles count="1">
    <cellStyle name="Нормален"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R153"/>
  <sheetViews>
    <sheetView tabSelected="1" workbookViewId="0">
      <pane ySplit="2" topLeftCell="A3" activePane="bottomLeft" state="frozen"/>
      <selection pane="bottomLeft" sqref="A1:J1"/>
    </sheetView>
  </sheetViews>
  <sheetFormatPr defaultRowHeight="15"/>
  <cols>
    <col min="1" max="1" width="7.28515625" customWidth="1"/>
    <col min="2" max="2" width="3.42578125" style="1" customWidth="1"/>
    <col min="3" max="3" width="21.85546875" customWidth="1"/>
    <col min="4" max="4" width="11" style="1" customWidth="1"/>
    <col min="5" max="5" width="7.140625" customWidth="1"/>
    <col min="6" max="6" width="8.28515625" customWidth="1"/>
    <col min="7" max="7" width="9.85546875" customWidth="1"/>
    <col min="8" max="8" width="6" style="1" customWidth="1"/>
    <col min="9" max="9" width="9.7109375" style="1" customWidth="1"/>
    <col min="10" max="10" width="13.28515625" customWidth="1"/>
    <col min="11" max="11" width="11.140625" customWidth="1"/>
    <col min="12" max="12" width="10" bestFit="1" customWidth="1"/>
    <col min="14" max="14" width="9.7109375" customWidth="1"/>
    <col min="16" max="16" width="11.85546875" customWidth="1"/>
  </cols>
  <sheetData>
    <row r="1" spans="1:12" ht="63" customHeight="1" thickBot="1">
      <c r="A1" s="91" t="s">
        <v>124</v>
      </c>
      <c r="B1" s="91"/>
      <c r="C1" s="91"/>
      <c r="D1" s="91"/>
      <c r="E1" s="91"/>
      <c r="F1" s="91"/>
      <c r="G1" s="91"/>
      <c r="H1" s="91"/>
      <c r="I1" s="91"/>
      <c r="J1" s="91"/>
    </row>
    <row r="2" spans="1:12" ht="31.5" customHeight="1" thickTop="1" thickBot="1">
      <c r="A2" s="6" t="s">
        <v>108</v>
      </c>
      <c r="B2" s="7" t="s">
        <v>118</v>
      </c>
      <c r="C2" s="7" t="s">
        <v>113</v>
      </c>
      <c r="D2" s="7" t="s">
        <v>114</v>
      </c>
      <c r="E2" s="7" t="s">
        <v>119</v>
      </c>
      <c r="F2" s="7" t="s">
        <v>125</v>
      </c>
      <c r="G2" s="7" t="s">
        <v>126</v>
      </c>
      <c r="H2" s="7" t="s">
        <v>127</v>
      </c>
      <c r="I2" s="33" t="s">
        <v>132</v>
      </c>
      <c r="J2" s="8" t="s">
        <v>128</v>
      </c>
    </row>
    <row r="3" spans="1:12">
      <c r="A3" s="23" t="s">
        <v>54</v>
      </c>
      <c r="B3" s="24">
        <v>1</v>
      </c>
      <c r="C3" s="24" t="s">
        <v>109</v>
      </c>
      <c r="D3" s="24" t="s">
        <v>115</v>
      </c>
      <c r="E3" s="25">
        <v>57.007190453604181</v>
      </c>
      <c r="F3" s="26">
        <v>840</v>
      </c>
      <c r="G3" s="43">
        <f>E3*F3</f>
        <v>47886.039981027512</v>
      </c>
      <c r="H3" s="26" t="s">
        <v>121</v>
      </c>
      <c r="I3" s="36">
        <f>G3+$C$127</f>
        <v>55786.039981027512</v>
      </c>
      <c r="J3" s="27" t="s">
        <v>133</v>
      </c>
      <c r="K3" s="3"/>
      <c r="L3" s="3"/>
    </row>
    <row r="4" spans="1:12">
      <c r="A4" s="23" t="s">
        <v>55</v>
      </c>
      <c r="B4" s="24">
        <v>1</v>
      </c>
      <c r="C4" s="24" t="s">
        <v>109</v>
      </c>
      <c r="D4" s="24" t="s">
        <v>115</v>
      </c>
      <c r="E4" s="25">
        <v>57.007190453604181</v>
      </c>
      <c r="F4" s="26">
        <v>840</v>
      </c>
      <c r="G4" s="43">
        <f t="shared" ref="G4:G51" si="0">E4*F4</f>
        <v>47886.039981027512</v>
      </c>
      <c r="H4" s="26" t="s">
        <v>121</v>
      </c>
      <c r="I4" s="36">
        <f>G4+$C$127</f>
        <v>55786.039981027512</v>
      </c>
      <c r="J4" s="27" t="s">
        <v>133</v>
      </c>
      <c r="K4" s="3"/>
      <c r="L4" s="3"/>
    </row>
    <row r="5" spans="1:12">
      <c r="A5" s="23" t="s">
        <v>56</v>
      </c>
      <c r="B5" s="24">
        <v>1</v>
      </c>
      <c r="C5" s="24" t="s">
        <v>109</v>
      </c>
      <c r="D5" s="24" t="s">
        <v>115</v>
      </c>
      <c r="E5" s="25">
        <v>57.950666099806021</v>
      </c>
      <c r="F5" s="26">
        <v>840</v>
      </c>
      <c r="G5" s="43">
        <f t="shared" si="0"/>
        <v>48678.559523837059</v>
      </c>
      <c r="H5" s="26" t="s">
        <v>121</v>
      </c>
      <c r="I5" s="36">
        <f>G5+$C$127</f>
        <v>56578.559523837059</v>
      </c>
      <c r="J5" s="27" t="s">
        <v>133</v>
      </c>
      <c r="K5" s="3"/>
      <c r="L5" s="3"/>
    </row>
    <row r="6" spans="1:12">
      <c r="A6" s="13" t="s">
        <v>57</v>
      </c>
      <c r="B6" s="14">
        <v>1</v>
      </c>
      <c r="C6" s="14" t="s">
        <v>111</v>
      </c>
      <c r="D6" s="14" t="s">
        <v>115</v>
      </c>
      <c r="E6" s="15">
        <v>45.100793566324612</v>
      </c>
      <c r="F6" s="16">
        <v>800</v>
      </c>
      <c r="G6" s="44">
        <f t="shared" si="0"/>
        <v>36080.634853059688</v>
      </c>
      <c r="H6" s="16" t="s">
        <v>120</v>
      </c>
      <c r="I6" s="34">
        <f>G6+$C$126</f>
        <v>42980.634853059688</v>
      </c>
      <c r="J6" s="17" t="s">
        <v>131</v>
      </c>
      <c r="K6" s="3"/>
      <c r="L6" s="48"/>
    </row>
    <row r="7" spans="1:12">
      <c r="A7" s="13" t="s">
        <v>58</v>
      </c>
      <c r="B7" s="14">
        <v>1</v>
      </c>
      <c r="C7" s="14" t="s">
        <v>109</v>
      </c>
      <c r="D7" s="14" t="s">
        <v>115</v>
      </c>
      <c r="E7" s="15">
        <v>62.907235339711477</v>
      </c>
      <c r="F7" s="16">
        <v>800</v>
      </c>
      <c r="G7" s="44">
        <f t="shared" si="0"/>
        <v>50325.788271769183</v>
      </c>
      <c r="H7" s="16" t="s">
        <v>121</v>
      </c>
      <c r="I7" s="34">
        <f>G7+$C$127</f>
        <v>58225.788271769183</v>
      </c>
      <c r="J7" s="17" t="s">
        <v>130</v>
      </c>
      <c r="K7" s="3"/>
      <c r="L7" s="48"/>
    </row>
    <row r="8" spans="1:12">
      <c r="A8" s="23" t="s">
        <v>59</v>
      </c>
      <c r="B8" s="24">
        <v>1</v>
      </c>
      <c r="C8" s="24" t="s">
        <v>109</v>
      </c>
      <c r="D8" s="24" t="s">
        <v>116</v>
      </c>
      <c r="E8" s="25">
        <v>62.907235339711477</v>
      </c>
      <c r="F8" s="26">
        <v>790</v>
      </c>
      <c r="G8" s="43">
        <f t="shared" si="0"/>
        <v>49696.715918372065</v>
      </c>
      <c r="H8" s="26" t="s">
        <v>121</v>
      </c>
      <c r="I8" s="36">
        <f>G8+$C$127</f>
        <v>57596.715918372065</v>
      </c>
      <c r="J8" s="27" t="s">
        <v>133</v>
      </c>
      <c r="K8" s="3"/>
      <c r="L8" s="3"/>
    </row>
    <row r="9" spans="1:12">
      <c r="A9" s="13" t="s">
        <v>60</v>
      </c>
      <c r="B9" s="14">
        <v>1</v>
      </c>
      <c r="C9" s="14" t="s">
        <v>111</v>
      </c>
      <c r="D9" s="14" t="s">
        <v>116</v>
      </c>
      <c r="E9" s="15">
        <v>45.406426522136485</v>
      </c>
      <c r="F9" s="16">
        <v>750</v>
      </c>
      <c r="G9" s="44">
        <f t="shared" si="0"/>
        <v>34054.819891602361</v>
      </c>
      <c r="H9" s="16" t="s">
        <v>120</v>
      </c>
      <c r="I9" s="34">
        <f>G9+$C$126</f>
        <v>40954.819891602361</v>
      </c>
      <c r="J9" s="17" t="s">
        <v>131</v>
      </c>
      <c r="K9" s="3"/>
      <c r="L9" s="48"/>
    </row>
    <row r="10" spans="1:12" ht="15.75" thickBot="1">
      <c r="A10" s="49" t="s">
        <v>61</v>
      </c>
      <c r="B10" s="50">
        <v>1</v>
      </c>
      <c r="C10" s="50" t="s">
        <v>109</v>
      </c>
      <c r="D10" s="50" t="s">
        <v>116</v>
      </c>
      <c r="E10" s="51">
        <v>61.445512507567777</v>
      </c>
      <c r="F10" s="52">
        <v>790</v>
      </c>
      <c r="G10" s="53">
        <f t="shared" si="0"/>
        <v>48541.954880978541</v>
      </c>
      <c r="H10" s="52" t="s">
        <v>121</v>
      </c>
      <c r="I10" s="54">
        <f>G10+$C$127</f>
        <v>56441.954880978541</v>
      </c>
      <c r="J10" s="55" t="s">
        <v>133</v>
      </c>
      <c r="K10" s="3"/>
      <c r="L10" s="3"/>
    </row>
    <row r="11" spans="1:12">
      <c r="A11" s="56" t="s">
        <v>62</v>
      </c>
      <c r="B11" s="57">
        <v>2</v>
      </c>
      <c r="C11" s="57" t="s">
        <v>110</v>
      </c>
      <c r="D11" s="57" t="s">
        <v>115</v>
      </c>
      <c r="E11" s="58">
        <v>112.19387156172031</v>
      </c>
      <c r="F11" s="59">
        <v>800</v>
      </c>
      <c r="G11" s="60">
        <f t="shared" si="0"/>
        <v>89755.097249376253</v>
      </c>
      <c r="H11" s="59" t="s">
        <v>123</v>
      </c>
      <c r="I11" s="61">
        <f>G11+$C$128</f>
        <v>98655.097249376253</v>
      </c>
      <c r="J11" s="62" t="s">
        <v>133</v>
      </c>
      <c r="K11" s="3"/>
      <c r="L11" s="3"/>
    </row>
    <row r="12" spans="1:12">
      <c r="A12" s="13" t="s">
        <v>63</v>
      </c>
      <c r="B12" s="14">
        <v>2</v>
      </c>
      <c r="C12" s="14" t="s">
        <v>109</v>
      </c>
      <c r="D12" s="14" t="s">
        <v>115</v>
      </c>
      <c r="E12" s="15">
        <v>54.588703585875521</v>
      </c>
      <c r="F12" s="16">
        <v>890</v>
      </c>
      <c r="G12" s="44">
        <f t="shared" si="0"/>
        <v>48583.946191429211</v>
      </c>
      <c r="H12" s="16" t="s">
        <v>121</v>
      </c>
      <c r="I12" s="34">
        <f>G12+$C$127</f>
        <v>56483.946191429211</v>
      </c>
      <c r="J12" s="17" t="s">
        <v>130</v>
      </c>
      <c r="K12" s="3"/>
      <c r="L12" s="48"/>
    </row>
    <row r="13" spans="1:12">
      <c r="A13" s="13" t="s">
        <v>64</v>
      </c>
      <c r="B13" s="14">
        <v>2</v>
      </c>
      <c r="C13" s="14" t="s">
        <v>109</v>
      </c>
      <c r="D13" s="14" t="s">
        <v>115</v>
      </c>
      <c r="E13" s="15">
        <v>55.837812187889227</v>
      </c>
      <c r="F13" s="16">
        <v>890</v>
      </c>
      <c r="G13" s="44">
        <f t="shared" si="0"/>
        <v>49695.652847221412</v>
      </c>
      <c r="H13" s="16" t="s">
        <v>121</v>
      </c>
      <c r="I13" s="34">
        <f>G13+$C$127</f>
        <v>57595.652847221412</v>
      </c>
      <c r="J13" s="17" t="s">
        <v>130</v>
      </c>
      <c r="K13" s="3"/>
      <c r="L13" s="48"/>
    </row>
    <row r="14" spans="1:12">
      <c r="A14" s="13" t="s">
        <v>65</v>
      </c>
      <c r="B14" s="14">
        <v>2</v>
      </c>
      <c r="C14" s="14" t="s">
        <v>109</v>
      </c>
      <c r="D14" s="14" t="s">
        <v>115</v>
      </c>
      <c r="E14" s="15">
        <v>57.950666099806021</v>
      </c>
      <c r="F14" s="16">
        <v>890</v>
      </c>
      <c r="G14" s="44">
        <f t="shared" si="0"/>
        <v>51576.092828827357</v>
      </c>
      <c r="H14" s="16" t="s">
        <v>121</v>
      </c>
      <c r="I14" s="34">
        <f>G14+$C$127</f>
        <v>59476.092828827357</v>
      </c>
      <c r="J14" s="17" t="s">
        <v>130</v>
      </c>
      <c r="K14" s="3"/>
      <c r="L14" s="48"/>
    </row>
    <row r="15" spans="1:12">
      <c r="A15" s="23" t="s">
        <v>66</v>
      </c>
      <c r="B15" s="24">
        <v>2</v>
      </c>
      <c r="C15" s="24" t="s">
        <v>111</v>
      </c>
      <c r="D15" s="24" t="s">
        <v>115</v>
      </c>
      <c r="E15" s="25">
        <v>45.100793566324612</v>
      </c>
      <c r="F15" s="26">
        <v>930</v>
      </c>
      <c r="G15" s="43">
        <f t="shared" si="0"/>
        <v>41943.738016681891</v>
      </c>
      <c r="H15" s="26" t="s">
        <v>120</v>
      </c>
      <c r="I15" s="36">
        <f>G15+$C$126</f>
        <v>48843.738016681891</v>
      </c>
      <c r="J15" s="27" t="s">
        <v>133</v>
      </c>
      <c r="K15" s="3"/>
      <c r="L15" s="3"/>
    </row>
    <row r="16" spans="1:12">
      <c r="A16" s="23" t="s">
        <v>67</v>
      </c>
      <c r="B16" s="24">
        <v>2</v>
      </c>
      <c r="C16" s="24" t="s">
        <v>109</v>
      </c>
      <c r="D16" s="24" t="s">
        <v>115</v>
      </c>
      <c r="E16" s="25">
        <v>62.907235339711477</v>
      </c>
      <c r="F16" s="26">
        <v>910</v>
      </c>
      <c r="G16" s="43">
        <f t="shared" si="0"/>
        <v>57245.584159137441</v>
      </c>
      <c r="H16" s="26" t="s">
        <v>121</v>
      </c>
      <c r="I16" s="36">
        <f>G16+$C$127</f>
        <v>65145.584159137441</v>
      </c>
      <c r="J16" s="27" t="s">
        <v>133</v>
      </c>
      <c r="K16" s="3"/>
      <c r="L16" s="3"/>
    </row>
    <row r="17" spans="1:12">
      <c r="A17" s="23" t="s">
        <v>68</v>
      </c>
      <c r="B17" s="24">
        <v>2</v>
      </c>
      <c r="C17" s="24" t="s">
        <v>109</v>
      </c>
      <c r="D17" s="24" t="s">
        <v>116</v>
      </c>
      <c r="E17" s="25">
        <v>62.907235339711477</v>
      </c>
      <c r="F17" s="26">
        <v>840</v>
      </c>
      <c r="G17" s="43">
        <f t="shared" si="0"/>
        <v>52842.077685357639</v>
      </c>
      <c r="H17" s="26" t="s">
        <v>121</v>
      </c>
      <c r="I17" s="36">
        <f>G17+$C$127</f>
        <v>60742.077685357639</v>
      </c>
      <c r="J17" s="27" t="s">
        <v>133</v>
      </c>
      <c r="K17" s="3"/>
      <c r="L17" s="3"/>
    </row>
    <row r="18" spans="1:12">
      <c r="A18" s="13" t="s">
        <v>69</v>
      </c>
      <c r="B18" s="14">
        <v>2</v>
      </c>
      <c r="C18" s="14" t="s">
        <v>111</v>
      </c>
      <c r="D18" s="14" t="s">
        <v>116</v>
      </c>
      <c r="E18" s="15">
        <v>45.406426522136485</v>
      </c>
      <c r="F18" s="16">
        <v>840</v>
      </c>
      <c r="G18" s="44">
        <f t="shared" si="0"/>
        <v>38141.39827859465</v>
      </c>
      <c r="H18" s="16" t="s">
        <v>120</v>
      </c>
      <c r="I18" s="34">
        <f>G18+$C$126</f>
        <v>45041.39827859465</v>
      </c>
      <c r="J18" s="17" t="s">
        <v>131</v>
      </c>
      <c r="K18" s="3"/>
      <c r="L18" s="48"/>
    </row>
    <row r="19" spans="1:12" ht="15.75" thickBot="1">
      <c r="A19" s="49" t="s">
        <v>70</v>
      </c>
      <c r="B19" s="50">
        <v>2</v>
      </c>
      <c r="C19" s="50" t="s">
        <v>109</v>
      </c>
      <c r="D19" s="50" t="s">
        <v>116</v>
      </c>
      <c r="E19" s="51">
        <v>61.445512507567777</v>
      </c>
      <c r="F19" s="52">
        <v>840</v>
      </c>
      <c r="G19" s="53">
        <f t="shared" si="0"/>
        <v>51614.230506356929</v>
      </c>
      <c r="H19" s="52" t="s">
        <v>121</v>
      </c>
      <c r="I19" s="54">
        <f>G19+$C$127</f>
        <v>59514.230506356929</v>
      </c>
      <c r="J19" s="55" t="s">
        <v>133</v>
      </c>
      <c r="K19" s="3"/>
      <c r="L19" s="3"/>
    </row>
    <row r="20" spans="1:12">
      <c r="A20" s="56" t="s">
        <v>71</v>
      </c>
      <c r="B20" s="57">
        <v>3</v>
      </c>
      <c r="C20" s="57" t="s">
        <v>110</v>
      </c>
      <c r="D20" s="57" t="s">
        <v>115</v>
      </c>
      <c r="E20" s="58">
        <v>101.32396904632445</v>
      </c>
      <c r="F20" s="59">
        <v>890</v>
      </c>
      <c r="G20" s="60">
        <f t="shared" si="0"/>
        <v>90178.332451228765</v>
      </c>
      <c r="H20" s="59" t="s">
        <v>123</v>
      </c>
      <c r="I20" s="61">
        <f>G20+$C$128</f>
        <v>99078.332451228765</v>
      </c>
      <c r="J20" s="62" t="s">
        <v>133</v>
      </c>
      <c r="K20" s="3"/>
      <c r="L20" s="3"/>
    </row>
    <row r="21" spans="1:12">
      <c r="A21" s="13" t="s">
        <v>72</v>
      </c>
      <c r="B21" s="14">
        <v>3</v>
      </c>
      <c r="C21" s="14" t="s">
        <v>109</v>
      </c>
      <c r="D21" s="14" t="s">
        <v>115</v>
      </c>
      <c r="E21" s="15">
        <v>54.588703585875521</v>
      </c>
      <c r="F21" s="16">
        <v>910</v>
      </c>
      <c r="G21" s="44">
        <f t="shared" si="0"/>
        <v>49675.720263146723</v>
      </c>
      <c r="H21" s="16" t="s">
        <v>121</v>
      </c>
      <c r="I21" s="34">
        <f>G21+$C$127</f>
        <v>57575.720263146723</v>
      </c>
      <c r="J21" s="17" t="s">
        <v>131</v>
      </c>
      <c r="K21" s="3"/>
      <c r="L21" s="48"/>
    </row>
    <row r="22" spans="1:12">
      <c r="A22" s="23" t="s">
        <v>73</v>
      </c>
      <c r="B22" s="24">
        <v>3</v>
      </c>
      <c r="C22" s="24" t="s">
        <v>109</v>
      </c>
      <c r="D22" s="24" t="s">
        <v>115</v>
      </c>
      <c r="E22" s="25">
        <v>55.837812187889227</v>
      </c>
      <c r="F22" s="26">
        <v>930</v>
      </c>
      <c r="G22" s="43">
        <f t="shared" si="0"/>
        <v>51929.165334736979</v>
      </c>
      <c r="H22" s="26" t="s">
        <v>121</v>
      </c>
      <c r="I22" s="36">
        <f>G22+$C$127</f>
        <v>59829.165334736979</v>
      </c>
      <c r="J22" s="27" t="s">
        <v>133</v>
      </c>
      <c r="K22" s="3"/>
      <c r="L22" s="3"/>
    </row>
    <row r="23" spans="1:12">
      <c r="A23" s="23" t="s">
        <v>74</v>
      </c>
      <c r="B23" s="24">
        <v>3</v>
      </c>
      <c r="C23" s="24" t="s">
        <v>109</v>
      </c>
      <c r="D23" s="24" t="s">
        <v>115</v>
      </c>
      <c r="E23" s="25">
        <v>57.950666099806021</v>
      </c>
      <c r="F23" s="26">
        <v>930</v>
      </c>
      <c r="G23" s="43">
        <f t="shared" si="0"/>
        <v>53894.119472819599</v>
      </c>
      <c r="H23" s="26" t="s">
        <v>121</v>
      </c>
      <c r="I23" s="36">
        <f>G23+$C$127</f>
        <v>61794.119472819599</v>
      </c>
      <c r="J23" s="27" t="s">
        <v>133</v>
      </c>
      <c r="K23" s="3"/>
      <c r="L23" s="3"/>
    </row>
    <row r="24" spans="1:12">
      <c r="A24" s="23" t="s">
        <v>75</v>
      </c>
      <c r="B24" s="24">
        <v>3</v>
      </c>
      <c r="C24" s="24" t="s">
        <v>111</v>
      </c>
      <c r="D24" s="24" t="s">
        <v>115</v>
      </c>
      <c r="E24" s="25">
        <v>45.100793566324612</v>
      </c>
      <c r="F24" s="26">
        <v>930</v>
      </c>
      <c r="G24" s="43">
        <f t="shared" si="0"/>
        <v>41943.738016681891</v>
      </c>
      <c r="H24" s="26" t="s">
        <v>120</v>
      </c>
      <c r="I24" s="36">
        <f>G24+$C$126</f>
        <v>48843.738016681891</v>
      </c>
      <c r="J24" s="27" t="s">
        <v>133</v>
      </c>
      <c r="K24" s="3"/>
      <c r="L24" s="3"/>
    </row>
    <row r="25" spans="1:12">
      <c r="A25" s="13" t="s">
        <v>76</v>
      </c>
      <c r="B25" s="14">
        <v>3</v>
      </c>
      <c r="C25" s="14" t="s">
        <v>109</v>
      </c>
      <c r="D25" s="14" t="s">
        <v>115</v>
      </c>
      <c r="E25" s="15">
        <v>62.907235339711477</v>
      </c>
      <c r="F25" s="16">
        <v>910</v>
      </c>
      <c r="G25" s="44">
        <f t="shared" si="0"/>
        <v>57245.584159137441</v>
      </c>
      <c r="H25" s="16" t="s">
        <v>121</v>
      </c>
      <c r="I25" s="34">
        <f>G25+$C$127</f>
        <v>65145.584159137441</v>
      </c>
      <c r="J25" s="17" t="s">
        <v>130</v>
      </c>
      <c r="K25" s="3"/>
      <c r="L25" s="3"/>
    </row>
    <row r="26" spans="1:12">
      <c r="A26" s="23" t="s">
        <v>77</v>
      </c>
      <c r="B26" s="24">
        <v>3</v>
      </c>
      <c r="C26" s="24" t="s">
        <v>109</v>
      </c>
      <c r="D26" s="24" t="s">
        <v>116</v>
      </c>
      <c r="E26" s="25">
        <v>62.907235339711477</v>
      </c>
      <c r="F26" s="26">
        <v>860</v>
      </c>
      <c r="G26" s="43">
        <f t="shared" si="0"/>
        <v>54100.222392151867</v>
      </c>
      <c r="H26" s="26" t="s">
        <v>121</v>
      </c>
      <c r="I26" s="36">
        <f>G26+$C$127</f>
        <v>62000.222392151867</v>
      </c>
      <c r="J26" s="27" t="s">
        <v>133</v>
      </c>
      <c r="K26" s="3"/>
      <c r="L26" s="3"/>
    </row>
    <row r="27" spans="1:12">
      <c r="A27" s="18" t="s">
        <v>78</v>
      </c>
      <c r="B27" s="19">
        <v>3</v>
      </c>
      <c r="C27" s="19" t="s">
        <v>111</v>
      </c>
      <c r="D27" s="19" t="s">
        <v>116</v>
      </c>
      <c r="E27" s="20">
        <v>45.406426522136485</v>
      </c>
      <c r="F27" s="21">
        <v>860</v>
      </c>
      <c r="G27" s="45">
        <f t="shared" si="0"/>
        <v>39049.526809037379</v>
      </c>
      <c r="H27" s="21" t="s">
        <v>120</v>
      </c>
      <c r="I27" s="34">
        <f>G27+$C$126</f>
        <v>45949.526809037379</v>
      </c>
      <c r="J27" s="22" t="s">
        <v>131</v>
      </c>
      <c r="K27" s="3"/>
      <c r="L27" s="48"/>
    </row>
    <row r="28" spans="1:12" ht="15.75" thickBot="1">
      <c r="A28" s="49" t="s">
        <v>79</v>
      </c>
      <c r="B28" s="50">
        <v>3</v>
      </c>
      <c r="C28" s="50" t="s">
        <v>109</v>
      </c>
      <c r="D28" s="50" t="s">
        <v>116</v>
      </c>
      <c r="E28" s="51">
        <v>61.445512507567777</v>
      </c>
      <c r="F28" s="52">
        <v>860</v>
      </c>
      <c r="G28" s="53">
        <f t="shared" si="0"/>
        <v>52843.140756508292</v>
      </c>
      <c r="H28" s="52" t="s">
        <v>121</v>
      </c>
      <c r="I28" s="54">
        <f>G28+$C$127</f>
        <v>60743.140756508292</v>
      </c>
      <c r="J28" s="55" t="s">
        <v>133</v>
      </c>
      <c r="K28" s="3"/>
      <c r="L28" s="3"/>
    </row>
    <row r="29" spans="1:12">
      <c r="A29" s="56" t="s">
        <v>80</v>
      </c>
      <c r="B29" s="57">
        <v>4</v>
      </c>
      <c r="C29" s="57" t="s">
        <v>110</v>
      </c>
      <c r="D29" s="57" t="s">
        <v>115</v>
      </c>
      <c r="E29" s="58">
        <v>101.32396904632445</v>
      </c>
      <c r="F29" s="59">
        <v>890</v>
      </c>
      <c r="G29" s="60">
        <f t="shared" si="0"/>
        <v>90178.332451228765</v>
      </c>
      <c r="H29" s="59" t="s">
        <v>123</v>
      </c>
      <c r="I29" s="61">
        <f>G29+$C$128</f>
        <v>99078.332451228765</v>
      </c>
      <c r="J29" s="62" t="s">
        <v>133</v>
      </c>
      <c r="K29" s="3"/>
      <c r="L29" s="3"/>
    </row>
    <row r="30" spans="1:12">
      <c r="A30" s="23" t="s">
        <v>81</v>
      </c>
      <c r="B30" s="24">
        <v>4</v>
      </c>
      <c r="C30" s="24" t="s">
        <v>109</v>
      </c>
      <c r="D30" s="24" t="s">
        <v>115</v>
      </c>
      <c r="E30" s="25">
        <v>54.588703585875521</v>
      </c>
      <c r="F30" s="26">
        <v>930</v>
      </c>
      <c r="G30" s="43">
        <f t="shared" si="0"/>
        <v>50767.494334864234</v>
      </c>
      <c r="H30" s="26" t="s">
        <v>121</v>
      </c>
      <c r="I30" s="36">
        <f>G30+$C$127</f>
        <v>58667.494334864234</v>
      </c>
      <c r="J30" s="27" t="s">
        <v>133</v>
      </c>
      <c r="K30" s="3"/>
      <c r="L30" s="3"/>
    </row>
    <row r="31" spans="1:12">
      <c r="A31" s="23" t="s">
        <v>82</v>
      </c>
      <c r="B31" s="24">
        <v>4</v>
      </c>
      <c r="C31" s="24" t="s">
        <v>109</v>
      </c>
      <c r="D31" s="24" t="s">
        <v>115</v>
      </c>
      <c r="E31" s="25">
        <v>55.133527550583629</v>
      </c>
      <c r="F31" s="26">
        <v>930</v>
      </c>
      <c r="G31" s="43">
        <f t="shared" si="0"/>
        <v>51274.180622042775</v>
      </c>
      <c r="H31" s="26" t="s">
        <v>121</v>
      </c>
      <c r="I31" s="36">
        <f>G31+$C$127</f>
        <v>59174.180622042775</v>
      </c>
      <c r="J31" s="27" t="s">
        <v>133</v>
      </c>
      <c r="K31" s="3"/>
      <c r="L31" s="3"/>
    </row>
    <row r="32" spans="1:12">
      <c r="A32" s="23" t="s">
        <v>83</v>
      </c>
      <c r="B32" s="24">
        <v>4</v>
      </c>
      <c r="C32" s="24" t="s">
        <v>109</v>
      </c>
      <c r="D32" s="24" t="s">
        <v>115</v>
      </c>
      <c r="E32" s="25">
        <v>57.950666099806021</v>
      </c>
      <c r="F32" s="26">
        <v>930</v>
      </c>
      <c r="G32" s="43">
        <f t="shared" si="0"/>
        <v>53894.119472819599</v>
      </c>
      <c r="H32" s="26" t="s">
        <v>121</v>
      </c>
      <c r="I32" s="36">
        <f>G32+$C$127</f>
        <v>61794.119472819599</v>
      </c>
      <c r="J32" s="27" t="s">
        <v>133</v>
      </c>
      <c r="K32" s="3"/>
      <c r="L32" s="3"/>
    </row>
    <row r="33" spans="1:12">
      <c r="A33" s="23" t="s">
        <v>84</v>
      </c>
      <c r="B33" s="24">
        <v>4</v>
      </c>
      <c r="C33" s="24" t="s">
        <v>111</v>
      </c>
      <c r="D33" s="24" t="s">
        <v>115</v>
      </c>
      <c r="E33" s="25">
        <v>45.100793566324612</v>
      </c>
      <c r="F33" s="26">
        <v>930</v>
      </c>
      <c r="G33" s="43">
        <f t="shared" si="0"/>
        <v>41943.738016681891</v>
      </c>
      <c r="H33" s="26" t="s">
        <v>120</v>
      </c>
      <c r="I33" s="36">
        <f>G33+$C$126</f>
        <v>48843.738016681891</v>
      </c>
      <c r="J33" s="27" t="s">
        <v>133</v>
      </c>
      <c r="K33" s="3"/>
      <c r="L33" s="3"/>
    </row>
    <row r="34" spans="1:12">
      <c r="A34" s="13" t="s">
        <v>85</v>
      </c>
      <c r="B34" s="14">
        <v>4</v>
      </c>
      <c r="C34" s="14" t="s">
        <v>109</v>
      </c>
      <c r="D34" s="14" t="s">
        <v>115</v>
      </c>
      <c r="E34" s="15">
        <v>62.907235339711477</v>
      </c>
      <c r="F34" s="16">
        <v>910</v>
      </c>
      <c r="G34" s="44">
        <f t="shared" si="0"/>
        <v>57245.584159137441</v>
      </c>
      <c r="H34" s="16" t="s">
        <v>121</v>
      </c>
      <c r="I34" s="34">
        <f>G34+$C$127</f>
        <v>65145.584159137441</v>
      </c>
      <c r="J34" s="17" t="s">
        <v>130</v>
      </c>
      <c r="K34" s="3"/>
      <c r="L34" s="48"/>
    </row>
    <row r="35" spans="1:12">
      <c r="A35" s="23" t="s">
        <v>86</v>
      </c>
      <c r="B35" s="24">
        <v>4</v>
      </c>
      <c r="C35" s="24" t="s">
        <v>109</v>
      </c>
      <c r="D35" s="24" t="s">
        <v>116</v>
      </c>
      <c r="E35" s="25">
        <v>62.907235339711477</v>
      </c>
      <c r="F35" s="26">
        <v>860</v>
      </c>
      <c r="G35" s="43">
        <f t="shared" si="0"/>
        <v>54100.222392151867</v>
      </c>
      <c r="H35" s="26" t="s">
        <v>121</v>
      </c>
      <c r="I35" s="36">
        <f>G35+$C$127</f>
        <v>62000.222392151867</v>
      </c>
      <c r="J35" s="27" t="s">
        <v>133</v>
      </c>
      <c r="K35" s="3"/>
      <c r="L35" s="3"/>
    </row>
    <row r="36" spans="1:12">
      <c r="A36" s="23" t="s">
        <v>87</v>
      </c>
      <c r="B36" s="24">
        <v>4</v>
      </c>
      <c r="C36" s="24" t="s">
        <v>111</v>
      </c>
      <c r="D36" s="24" t="s">
        <v>116</v>
      </c>
      <c r="E36" s="25">
        <v>45.406426522136485</v>
      </c>
      <c r="F36" s="26">
        <v>860</v>
      </c>
      <c r="G36" s="43">
        <f t="shared" si="0"/>
        <v>39049.526809037379</v>
      </c>
      <c r="H36" s="26" t="s">
        <v>120</v>
      </c>
      <c r="I36" s="36">
        <f>G36+$C$126</f>
        <v>45949.526809037379</v>
      </c>
      <c r="J36" s="27" t="s">
        <v>133</v>
      </c>
      <c r="K36" s="3"/>
      <c r="L36" s="3"/>
    </row>
    <row r="37" spans="1:12" ht="15.75" thickBot="1">
      <c r="A37" s="49" t="s">
        <v>88</v>
      </c>
      <c r="B37" s="50">
        <v>4</v>
      </c>
      <c r="C37" s="50" t="s">
        <v>109</v>
      </c>
      <c r="D37" s="50" t="s">
        <v>116</v>
      </c>
      <c r="E37" s="51">
        <v>61.445512507567777</v>
      </c>
      <c r="F37" s="52">
        <v>860</v>
      </c>
      <c r="G37" s="53">
        <f t="shared" si="0"/>
        <v>52843.140756508292</v>
      </c>
      <c r="H37" s="52" t="s">
        <v>121</v>
      </c>
      <c r="I37" s="54">
        <f>G37+$C$127</f>
        <v>60743.140756508292</v>
      </c>
      <c r="J37" s="55" t="s">
        <v>133</v>
      </c>
      <c r="K37" s="3"/>
      <c r="L37" s="3"/>
    </row>
    <row r="38" spans="1:12">
      <c r="A38" s="63" t="s">
        <v>89</v>
      </c>
      <c r="B38" s="64">
        <v>5</v>
      </c>
      <c r="C38" s="64" t="s">
        <v>110</v>
      </c>
      <c r="D38" s="64" t="s">
        <v>115</v>
      </c>
      <c r="E38" s="65">
        <v>104.04808886986497</v>
      </c>
      <c r="F38" s="66">
        <v>860</v>
      </c>
      <c r="G38" s="67">
        <f t="shared" si="0"/>
        <v>89481.356428083876</v>
      </c>
      <c r="H38" s="66" t="s">
        <v>123</v>
      </c>
      <c r="I38" s="68">
        <f>G38+$C$128</f>
        <v>98381.356428083876</v>
      </c>
      <c r="J38" s="69" t="s">
        <v>130</v>
      </c>
      <c r="K38" s="3"/>
      <c r="L38" s="48"/>
    </row>
    <row r="39" spans="1:12">
      <c r="A39" s="23" t="s">
        <v>90</v>
      </c>
      <c r="B39" s="24">
        <v>5</v>
      </c>
      <c r="C39" s="24" t="s">
        <v>109</v>
      </c>
      <c r="D39" s="24" t="s">
        <v>115</v>
      </c>
      <c r="E39" s="25">
        <v>53.884418948569916</v>
      </c>
      <c r="F39" s="26">
        <v>930</v>
      </c>
      <c r="G39" s="43">
        <f t="shared" si="0"/>
        <v>50112.509622170022</v>
      </c>
      <c r="H39" s="26" t="s">
        <v>121</v>
      </c>
      <c r="I39" s="36">
        <f>G39+$C$127</f>
        <v>58012.509622170022</v>
      </c>
      <c r="J39" s="27" t="s">
        <v>133</v>
      </c>
      <c r="K39" s="3"/>
      <c r="L39" s="3"/>
    </row>
    <row r="40" spans="1:12">
      <c r="A40" s="23" t="s">
        <v>91</v>
      </c>
      <c r="B40" s="24">
        <v>5</v>
      </c>
      <c r="C40" s="24" t="s">
        <v>109</v>
      </c>
      <c r="D40" s="24" t="s">
        <v>115</v>
      </c>
      <c r="E40" s="25">
        <v>55.133527550583629</v>
      </c>
      <c r="F40" s="26">
        <v>930</v>
      </c>
      <c r="G40" s="43">
        <f t="shared" si="0"/>
        <v>51274.180622042775</v>
      </c>
      <c r="H40" s="26" t="s">
        <v>121</v>
      </c>
      <c r="I40" s="36">
        <f>G40+$C$127</f>
        <v>59174.180622042775</v>
      </c>
      <c r="J40" s="27" t="s">
        <v>133</v>
      </c>
      <c r="K40" s="3"/>
      <c r="L40" s="3"/>
    </row>
    <row r="41" spans="1:12">
      <c r="A41" s="23" t="s">
        <v>92</v>
      </c>
      <c r="B41" s="24">
        <v>5</v>
      </c>
      <c r="C41" s="24" t="s">
        <v>109</v>
      </c>
      <c r="D41" s="24" t="s">
        <v>115</v>
      </c>
      <c r="E41" s="25">
        <v>57.950666099806021</v>
      </c>
      <c r="F41" s="26">
        <v>930</v>
      </c>
      <c r="G41" s="43">
        <f t="shared" si="0"/>
        <v>53894.119472819599</v>
      </c>
      <c r="H41" s="26" t="s">
        <v>121</v>
      </c>
      <c r="I41" s="36">
        <f>G41+$C$127</f>
        <v>61794.119472819599</v>
      </c>
      <c r="J41" s="27" t="s">
        <v>133</v>
      </c>
      <c r="K41" s="3"/>
      <c r="L41" s="3"/>
    </row>
    <row r="42" spans="1:12">
      <c r="A42" s="23" t="s">
        <v>93</v>
      </c>
      <c r="B42" s="24">
        <v>5</v>
      </c>
      <c r="C42" s="24" t="s">
        <v>111</v>
      </c>
      <c r="D42" s="24" t="s">
        <v>115</v>
      </c>
      <c r="E42" s="25">
        <v>45.100793566324612</v>
      </c>
      <c r="F42" s="26">
        <v>930</v>
      </c>
      <c r="G42" s="43">
        <f t="shared" si="0"/>
        <v>41943.738016681891</v>
      </c>
      <c r="H42" s="26" t="s">
        <v>120</v>
      </c>
      <c r="I42" s="36">
        <f>G42+$C$126</f>
        <v>48843.738016681891</v>
      </c>
      <c r="J42" s="27" t="s">
        <v>133</v>
      </c>
      <c r="K42" s="3"/>
      <c r="L42" s="3"/>
    </row>
    <row r="43" spans="1:12">
      <c r="A43" s="13" t="s">
        <v>94</v>
      </c>
      <c r="B43" s="14">
        <v>5</v>
      </c>
      <c r="C43" s="14" t="s">
        <v>109</v>
      </c>
      <c r="D43" s="14" t="s">
        <v>115</v>
      </c>
      <c r="E43" s="15">
        <v>62.907235339711477</v>
      </c>
      <c r="F43" s="16">
        <v>910</v>
      </c>
      <c r="G43" s="44">
        <f t="shared" si="0"/>
        <v>57245.584159137441</v>
      </c>
      <c r="H43" s="16" t="s">
        <v>121</v>
      </c>
      <c r="I43" s="34">
        <f>G43+$C$127</f>
        <v>65145.584159137441</v>
      </c>
      <c r="J43" s="17" t="s">
        <v>130</v>
      </c>
      <c r="K43" s="3"/>
      <c r="L43" s="48"/>
    </row>
    <row r="44" spans="1:12">
      <c r="A44" s="23" t="s">
        <v>95</v>
      </c>
      <c r="B44" s="24">
        <v>5</v>
      </c>
      <c r="C44" s="24" t="s">
        <v>109</v>
      </c>
      <c r="D44" s="24" t="s">
        <v>116</v>
      </c>
      <c r="E44" s="25">
        <v>62.907235339711477</v>
      </c>
      <c r="F44" s="26">
        <v>860</v>
      </c>
      <c r="G44" s="43">
        <f t="shared" si="0"/>
        <v>54100.222392151867</v>
      </c>
      <c r="H44" s="26" t="s">
        <v>121</v>
      </c>
      <c r="I44" s="36">
        <f>G44+$C$127</f>
        <v>62000.222392151867</v>
      </c>
      <c r="J44" s="27" t="s">
        <v>133</v>
      </c>
      <c r="K44" s="3"/>
      <c r="L44" s="3"/>
    </row>
    <row r="45" spans="1:12">
      <c r="A45" s="23" t="s">
        <v>96</v>
      </c>
      <c r="B45" s="24">
        <v>5</v>
      </c>
      <c r="C45" s="24" t="s">
        <v>111</v>
      </c>
      <c r="D45" s="24" t="s">
        <v>116</v>
      </c>
      <c r="E45" s="25">
        <v>46.416344115253942</v>
      </c>
      <c r="F45" s="26">
        <v>860</v>
      </c>
      <c r="G45" s="43">
        <f t="shared" si="0"/>
        <v>39918.055939118392</v>
      </c>
      <c r="H45" s="26" t="s">
        <v>120</v>
      </c>
      <c r="I45" s="36">
        <f>G45+$C$126</f>
        <v>46818.055939118392</v>
      </c>
      <c r="J45" s="27" t="s">
        <v>133</v>
      </c>
      <c r="K45" s="3"/>
      <c r="L45" s="3"/>
    </row>
    <row r="46" spans="1:12" ht="15.75" thickBot="1">
      <c r="A46" s="49" t="s">
        <v>97</v>
      </c>
      <c r="B46" s="50">
        <v>5</v>
      </c>
      <c r="C46" s="50" t="s">
        <v>109</v>
      </c>
      <c r="D46" s="50" t="s">
        <v>116</v>
      </c>
      <c r="E46" s="51">
        <v>61.445512507567777</v>
      </c>
      <c r="F46" s="52">
        <v>860</v>
      </c>
      <c r="G46" s="53">
        <f t="shared" si="0"/>
        <v>52843.140756508292</v>
      </c>
      <c r="H46" s="52" t="s">
        <v>121</v>
      </c>
      <c r="I46" s="54">
        <f>G46+$C$127</f>
        <v>60743.140756508292</v>
      </c>
      <c r="J46" s="55" t="s">
        <v>133</v>
      </c>
      <c r="K46" s="3"/>
      <c r="L46" s="3"/>
    </row>
    <row r="47" spans="1:12">
      <c r="A47" s="56" t="s">
        <v>98</v>
      </c>
      <c r="B47" s="57">
        <v>6</v>
      </c>
      <c r="C47" s="57" t="s">
        <v>110</v>
      </c>
      <c r="D47" s="57" t="s">
        <v>115</v>
      </c>
      <c r="E47" s="58">
        <v>98.892193789212669</v>
      </c>
      <c r="F47" s="59">
        <v>890</v>
      </c>
      <c r="G47" s="60">
        <f t="shared" si="0"/>
        <v>88014.052472399271</v>
      </c>
      <c r="H47" s="59" t="s">
        <v>123</v>
      </c>
      <c r="I47" s="61">
        <f>G47+$C$128</f>
        <v>96914.052472399271</v>
      </c>
      <c r="J47" s="62" t="s">
        <v>133</v>
      </c>
      <c r="K47" s="3"/>
      <c r="L47" s="3"/>
    </row>
    <row r="48" spans="1:12">
      <c r="A48" s="13" t="s">
        <v>99</v>
      </c>
      <c r="B48" s="14">
        <v>6</v>
      </c>
      <c r="C48" s="14" t="s">
        <v>109</v>
      </c>
      <c r="D48" s="14" t="s">
        <v>115</v>
      </c>
      <c r="E48" s="15">
        <v>53.884418948569916</v>
      </c>
      <c r="F48" s="16">
        <v>890</v>
      </c>
      <c r="G48" s="44">
        <f t="shared" si="0"/>
        <v>47957.132864227227</v>
      </c>
      <c r="H48" s="16" t="s">
        <v>121</v>
      </c>
      <c r="I48" s="34">
        <f>G48+$C$127</f>
        <v>55857.132864227227</v>
      </c>
      <c r="J48" s="17" t="s">
        <v>131</v>
      </c>
      <c r="K48" s="3"/>
      <c r="L48" s="48"/>
    </row>
    <row r="49" spans="1:15">
      <c r="A49" s="23" t="s">
        <v>100</v>
      </c>
      <c r="B49" s="24">
        <v>6</v>
      </c>
      <c r="C49" s="24" t="s">
        <v>109</v>
      </c>
      <c r="D49" s="24" t="s">
        <v>115</v>
      </c>
      <c r="E49" s="25">
        <v>55.133527550583629</v>
      </c>
      <c r="F49" s="26">
        <v>910</v>
      </c>
      <c r="G49" s="43">
        <f t="shared" si="0"/>
        <v>50171.510071031102</v>
      </c>
      <c r="H49" s="26" t="s">
        <v>121</v>
      </c>
      <c r="I49" s="36">
        <f>G49+$C$127</f>
        <v>58071.510071031102</v>
      </c>
      <c r="J49" s="27" t="s">
        <v>133</v>
      </c>
      <c r="K49" s="3"/>
      <c r="L49" s="3"/>
    </row>
    <row r="50" spans="1:15">
      <c r="A50" s="23" t="s">
        <v>101</v>
      </c>
      <c r="B50" s="24">
        <v>6</v>
      </c>
      <c r="C50" s="24" t="s">
        <v>109</v>
      </c>
      <c r="D50" s="24" t="s">
        <v>115</v>
      </c>
      <c r="E50" s="25">
        <v>57.950666099806021</v>
      </c>
      <c r="F50" s="26">
        <v>910</v>
      </c>
      <c r="G50" s="43">
        <f t="shared" si="0"/>
        <v>52735.106150823478</v>
      </c>
      <c r="H50" s="26" t="s">
        <v>121</v>
      </c>
      <c r="I50" s="36">
        <f>G50+$C$127</f>
        <v>60635.106150823478</v>
      </c>
      <c r="J50" s="27" t="s">
        <v>133</v>
      </c>
      <c r="K50" s="3"/>
      <c r="L50" s="3"/>
    </row>
    <row r="51" spans="1:15" ht="15.75" thickBot="1">
      <c r="A51" s="37" t="s">
        <v>102</v>
      </c>
      <c r="B51" s="38">
        <v>6</v>
      </c>
      <c r="C51" s="38" t="s">
        <v>111</v>
      </c>
      <c r="D51" s="38" t="s">
        <v>115</v>
      </c>
      <c r="E51" s="39">
        <v>45.100793566324612</v>
      </c>
      <c r="F51" s="40">
        <v>910</v>
      </c>
      <c r="G51" s="47">
        <f t="shared" si="0"/>
        <v>41041.722145355394</v>
      </c>
      <c r="H51" s="40" t="s">
        <v>120</v>
      </c>
      <c r="I51" s="41">
        <f>G51+$C$126</f>
        <v>47941.722145355394</v>
      </c>
      <c r="J51" s="42" t="s">
        <v>133</v>
      </c>
      <c r="K51" s="3"/>
      <c r="L51" s="3"/>
    </row>
    <row r="52" spans="1:15" ht="63" customHeight="1" thickTop="1" thickBot="1">
      <c r="A52" s="91" t="s">
        <v>124</v>
      </c>
      <c r="B52" s="91"/>
      <c r="C52" s="91"/>
      <c r="D52" s="91"/>
      <c r="E52" s="91"/>
      <c r="F52" s="91"/>
      <c r="G52" s="91"/>
      <c r="H52" s="91"/>
      <c r="I52" s="91"/>
      <c r="J52" s="91"/>
      <c r="K52" s="3"/>
      <c r="L52" s="3"/>
      <c r="M52" s="3"/>
      <c r="N52" s="3"/>
      <c r="O52" s="3"/>
    </row>
    <row r="53" spans="1:15" ht="32.25" customHeight="1" thickTop="1" thickBot="1">
      <c r="A53" s="6" t="s">
        <v>108</v>
      </c>
      <c r="B53" s="7" t="s">
        <v>118</v>
      </c>
      <c r="C53" s="7" t="s">
        <v>113</v>
      </c>
      <c r="D53" s="7" t="s">
        <v>114</v>
      </c>
      <c r="E53" s="7" t="s">
        <v>119</v>
      </c>
      <c r="F53" s="7" t="s">
        <v>125</v>
      </c>
      <c r="G53" s="7" t="s">
        <v>126</v>
      </c>
      <c r="H53" s="7" t="s">
        <v>127</v>
      </c>
      <c r="I53" s="33" t="s">
        <v>132</v>
      </c>
      <c r="J53" s="8" t="s">
        <v>128</v>
      </c>
      <c r="K53" s="3"/>
      <c r="L53" s="3"/>
    </row>
    <row r="54" spans="1:15">
      <c r="A54" s="13" t="s">
        <v>103</v>
      </c>
      <c r="B54" s="14">
        <v>6</v>
      </c>
      <c r="C54" s="14" t="s">
        <v>109</v>
      </c>
      <c r="D54" s="14" t="s">
        <v>115</v>
      </c>
      <c r="E54" s="15">
        <v>62.907235339711477</v>
      </c>
      <c r="F54" s="16">
        <v>890</v>
      </c>
      <c r="G54" s="44">
        <f>E54*F54</f>
        <v>55987.439452343213</v>
      </c>
      <c r="H54" s="16" t="s">
        <v>121</v>
      </c>
      <c r="I54" s="34">
        <f t="shared" ref="I54:I101" si="1">G54+$C$127</f>
        <v>63887.439452343213</v>
      </c>
      <c r="J54" s="17" t="s">
        <v>131</v>
      </c>
      <c r="K54" s="3"/>
      <c r="L54" s="48"/>
    </row>
    <row r="55" spans="1:15">
      <c r="A55" s="23" t="s">
        <v>104</v>
      </c>
      <c r="B55" s="24">
        <v>6</v>
      </c>
      <c r="C55" s="24" t="s">
        <v>109</v>
      </c>
      <c r="D55" s="24" t="s">
        <v>116</v>
      </c>
      <c r="E55" s="25">
        <v>62.907235339711477</v>
      </c>
      <c r="F55" s="26">
        <v>840</v>
      </c>
      <c r="G55" s="43">
        <f t="shared" ref="G55:G102" si="2">E55*F55</f>
        <v>52842.077685357639</v>
      </c>
      <c r="H55" s="26" t="s">
        <v>121</v>
      </c>
      <c r="I55" s="36">
        <f t="shared" si="1"/>
        <v>60742.077685357639</v>
      </c>
      <c r="J55" s="27" t="s">
        <v>133</v>
      </c>
      <c r="K55" s="3"/>
      <c r="L55" s="3"/>
    </row>
    <row r="56" spans="1:15">
      <c r="A56" s="23" t="s">
        <v>105</v>
      </c>
      <c r="B56" s="24">
        <v>6</v>
      </c>
      <c r="C56" s="24" t="s">
        <v>111</v>
      </c>
      <c r="D56" s="24" t="s">
        <v>116</v>
      </c>
      <c r="E56" s="25">
        <v>45.406426522136485</v>
      </c>
      <c r="F56" s="26">
        <v>840</v>
      </c>
      <c r="G56" s="43">
        <f t="shared" si="2"/>
        <v>38141.39827859465</v>
      </c>
      <c r="H56" s="26" t="s">
        <v>120</v>
      </c>
      <c r="I56" s="36">
        <f>G56+$C$126</f>
        <v>45041.39827859465</v>
      </c>
      <c r="J56" s="27" t="s">
        <v>133</v>
      </c>
      <c r="K56" s="3"/>
      <c r="L56" s="3"/>
    </row>
    <row r="57" spans="1:15" ht="15.75" thickBot="1">
      <c r="A57" s="49" t="s">
        <v>106</v>
      </c>
      <c r="B57" s="50">
        <v>6</v>
      </c>
      <c r="C57" s="50" t="s">
        <v>109</v>
      </c>
      <c r="D57" s="50" t="s">
        <v>116</v>
      </c>
      <c r="E57" s="51">
        <v>61.445512507567777</v>
      </c>
      <c r="F57" s="52">
        <v>840</v>
      </c>
      <c r="G57" s="53">
        <f t="shared" si="2"/>
        <v>51614.230506356929</v>
      </c>
      <c r="H57" s="52" t="s">
        <v>121</v>
      </c>
      <c r="I57" s="54">
        <f t="shared" si="1"/>
        <v>59514.230506356929</v>
      </c>
      <c r="J57" s="55" t="s">
        <v>133</v>
      </c>
      <c r="K57" s="3"/>
      <c r="L57" s="3"/>
    </row>
    <row r="58" spans="1:15" ht="15.75" thickBot="1">
      <c r="A58" s="70" t="s">
        <v>107</v>
      </c>
      <c r="B58" s="71">
        <v>7</v>
      </c>
      <c r="C58" s="71" t="s">
        <v>112</v>
      </c>
      <c r="D58" s="71" t="s">
        <v>115</v>
      </c>
      <c r="E58" s="72">
        <v>250.26023725238406</v>
      </c>
      <c r="F58" s="73">
        <v>900</v>
      </c>
      <c r="G58" s="74">
        <f t="shared" si="2"/>
        <v>225234.21352714565</v>
      </c>
      <c r="H58" s="73" t="s">
        <v>122</v>
      </c>
      <c r="I58" s="75">
        <f>G58+$C$129</f>
        <v>240234.21352714565</v>
      </c>
      <c r="J58" s="76" t="s">
        <v>133</v>
      </c>
      <c r="K58" s="3"/>
      <c r="L58" s="3"/>
    </row>
    <row r="59" spans="1:15" ht="15.75" thickBot="1">
      <c r="A59" s="77"/>
      <c r="B59" s="78"/>
      <c r="C59" s="78"/>
      <c r="D59" s="78"/>
      <c r="E59" s="79"/>
      <c r="F59" s="80"/>
      <c r="G59" s="81"/>
      <c r="H59" s="80"/>
      <c r="I59" s="82"/>
      <c r="J59" s="83"/>
      <c r="K59" s="3"/>
      <c r="L59" s="3"/>
    </row>
    <row r="60" spans="1:15">
      <c r="A60" s="56" t="s">
        <v>0</v>
      </c>
      <c r="B60" s="57">
        <v>1</v>
      </c>
      <c r="C60" s="57" t="s">
        <v>109</v>
      </c>
      <c r="D60" s="57" t="s">
        <v>115</v>
      </c>
      <c r="E60" s="58">
        <v>57.007190453604181</v>
      </c>
      <c r="F60" s="59">
        <v>840</v>
      </c>
      <c r="G60" s="60">
        <f t="shared" si="2"/>
        <v>47886.039981027512</v>
      </c>
      <c r="H60" s="59" t="s">
        <v>121</v>
      </c>
      <c r="I60" s="61">
        <f t="shared" si="1"/>
        <v>55786.039981027512</v>
      </c>
      <c r="J60" s="62" t="s">
        <v>133</v>
      </c>
      <c r="K60" s="3"/>
      <c r="L60" s="3"/>
    </row>
    <row r="61" spans="1:15">
      <c r="A61" s="28" t="s">
        <v>1</v>
      </c>
      <c r="B61" s="29">
        <v>1</v>
      </c>
      <c r="C61" s="29" t="s">
        <v>109</v>
      </c>
      <c r="D61" s="29" t="s">
        <v>115</v>
      </c>
      <c r="E61" s="30">
        <v>57.007190453604181</v>
      </c>
      <c r="F61" s="31">
        <v>800</v>
      </c>
      <c r="G61" s="46">
        <f t="shared" si="2"/>
        <v>45605.752362883344</v>
      </c>
      <c r="H61" s="31" t="s">
        <v>121</v>
      </c>
      <c r="I61" s="35">
        <f t="shared" si="1"/>
        <v>53505.752362883344</v>
      </c>
      <c r="J61" s="32" t="s">
        <v>131</v>
      </c>
      <c r="K61" s="3"/>
      <c r="L61" s="48"/>
    </row>
    <row r="62" spans="1:15">
      <c r="A62" s="13" t="s">
        <v>2</v>
      </c>
      <c r="B62" s="14">
        <v>1</v>
      </c>
      <c r="C62" s="14" t="s">
        <v>109</v>
      </c>
      <c r="D62" s="14" t="s">
        <v>115</v>
      </c>
      <c r="E62" s="15">
        <v>57.950666099806021</v>
      </c>
      <c r="F62" s="16">
        <v>800</v>
      </c>
      <c r="G62" s="44">
        <f t="shared" si="2"/>
        <v>46360.532879844817</v>
      </c>
      <c r="H62" s="16" t="s">
        <v>121</v>
      </c>
      <c r="I62" s="34">
        <f t="shared" si="1"/>
        <v>54260.532879844817</v>
      </c>
      <c r="J62" s="17" t="s">
        <v>130</v>
      </c>
      <c r="K62" s="3"/>
      <c r="L62" s="48"/>
    </row>
    <row r="63" spans="1:15">
      <c r="A63" s="13" t="s">
        <v>3</v>
      </c>
      <c r="B63" s="14">
        <v>1</v>
      </c>
      <c r="C63" s="14" t="s">
        <v>111</v>
      </c>
      <c r="D63" s="14" t="s">
        <v>115</v>
      </c>
      <c r="E63" s="15">
        <v>45.100793566324612</v>
      </c>
      <c r="F63" s="16">
        <v>800</v>
      </c>
      <c r="G63" s="44">
        <f t="shared" si="2"/>
        <v>36080.634853059688</v>
      </c>
      <c r="H63" s="16" t="s">
        <v>120</v>
      </c>
      <c r="I63" s="34">
        <f>G63+$C$126</f>
        <v>42980.634853059688</v>
      </c>
      <c r="J63" s="17" t="s">
        <v>131</v>
      </c>
      <c r="K63" s="3"/>
      <c r="L63" s="48"/>
    </row>
    <row r="64" spans="1:15">
      <c r="A64" s="13" t="s">
        <v>4</v>
      </c>
      <c r="B64" s="14">
        <v>1</v>
      </c>
      <c r="C64" s="14" t="s">
        <v>109</v>
      </c>
      <c r="D64" s="14" t="s">
        <v>115</v>
      </c>
      <c r="E64" s="15">
        <v>62.907235339711477</v>
      </c>
      <c r="F64" s="16">
        <v>800</v>
      </c>
      <c r="G64" s="44">
        <f t="shared" si="2"/>
        <v>50325.788271769183</v>
      </c>
      <c r="H64" s="16" t="s">
        <v>121</v>
      </c>
      <c r="I64" s="34">
        <f t="shared" si="1"/>
        <v>58225.788271769183</v>
      </c>
      <c r="J64" s="17" t="s">
        <v>130</v>
      </c>
      <c r="K64" s="3"/>
      <c r="L64" s="48"/>
    </row>
    <row r="65" spans="1:12">
      <c r="A65" s="13" t="s">
        <v>5</v>
      </c>
      <c r="B65" s="14">
        <v>1</v>
      </c>
      <c r="C65" s="14" t="s">
        <v>109</v>
      </c>
      <c r="D65" s="14" t="s">
        <v>117</v>
      </c>
      <c r="E65" s="15">
        <v>62.907235339711477</v>
      </c>
      <c r="F65" s="16">
        <v>750</v>
      </c>
      <c r="G65" s="44">
        <f t="shared" si="2"/>
        <v>47180.426504783609</v>
      </c>
      <c r="H65" s="16" t="s">
        <v>121</v>
      </c>
      <c r="I65" s="34">
        <f t="shared" si="1"/>
        <v>55080.426504783609</v>
      </c>
      <c r="J65" s="17" t="s">
        <v>131</v>
      </c>
      <c r="K65" s="3"/>
      <c r="L65" s="48"/>
    </row>
    <row r="66" spans="1:12">
      <c r="A66" s="13" t="s">
        <v>6</v>
      </c>
      <c r="B66" s="14">
        <v>1</v>
      </c>
      <c r="C66" s="14" t="s">
        <v>111</v>
      </c>
      <c r="D66" s="14" t="s">
        <v>117</v>
      </c>
      <c r="E66" s="15">
        <v>45.406426522136485</v>
      </c>
      <c r="F66" s="16">
        <v>750</v>
      </c>
      <c r="G66" s="44">
        <f t="shared" si="2"/>
        <v>34054.819891602361</v>
      </c>
      <c r="H66" s="16" t="s">
        <v>120</v>
      </c>
      <c r="I66" s="34">
        <f>G66+$C$126</f>
        <v>40954.819891602361</v>
      </c>
      <c r="J66" s="17" t="s">
        <v>131</v>
      </c>
      <c r="K66" s="3"/>
      <c r="L66" s="48"/>
    </row>
    <row r="67" spans="1:12" ht="15.75" thickBot="1">
      <c r="A67" s="49" t="s">
        <v>7</v>
      </c>
      <c r="B67" s="50">
        <v>1</v>
      </c>
      <c r="C67" s="50" t="s">
        <v>109</v>
      </c>
      <c r="D67" s="50" t="s">
        <v>117</v>
      </c>
      <c r="E67" s="51">
        <v>61.445512507567777</v>
      </c>
      <c r="F67" s="52">
        <v>810</v>
      </c>
      <c r="G67" s="53">
        <f t="shared" si="2"/>
        <v>49770.865131129896</v>
      </c>
      <c r="H67" s="52" t="s">
        <v>121</v>
      </c>
      <c r="I67" s="54">
        <f t="shared" si="1"/>
        <v>57670.865131129896</v>
      </c>
      <c r="J67" s="55" t="s">
        <v>133</v>
      </c>
      <c r="K67" s="3"/>
      <c r="L67" s="3"/>
    </row>
    <row r="68" spans="1:12">
      <c r="A68" s="63" t="s">
        <v>8</v>
      </c>
      <c r="B68" s="64">
        <v>2</v>
      </c>
      <c r="C68" s="64" t="s">
        <v>110</v>
      </c>
      <c r="D68" s="64" t="s">
        <v>115</v>
      </c>
      <c r="E68" s="65">
        <v>112.19387156172031</v>
      </c>
      <c r="F68" s="66">
        <v>780</v>
      </c>
      <c r="G68" s="67">
        <f t="shared" si="2"/>
        <v>87511.21981814185</v>
      </c>
      <c r="H68" s="66" t="s">
        <v>123</v>
      </c>
      <c r="I68" s="68">
        <f>G68+$C$128</f>
        <v>96411.21981814185</v>
      </c>
      <c r="J68" s="69" t="s">
        <v>131</v>
      </c>
      <c r="K68" s="3"/>
      <c r="L68" s="48"/>
    </row>
    <row r="69" spans="1:12">
      <c r="A69" s="23" t="s">
        <v>9</v>
      </c>
      <c r="B69" s="24">
        <v>2</v>
      </c>
      <c r="C69" s="24" t="s">
        <v>109</v>
      </c>
      <c r="D69" s="24" t="s">
        <v>115</v>
      </c>
      <c r="E69" s="25">
        <v>54.588703585875521</v>
      </c>
      <c r="F69" s="26">
        <v>910</v>
      </c>
      <c r="G69" s="43">
        <f t="shared" si="2"/>
        <v>49675.720263146723</v>
      </c>
      <c r="H69" s="26" t="s">
        <v>121</v>
      </c>
      <c r="I69" s="36">
        <f t="shared" si="1"/>
        <v>57575.720263146723</v>
      </c>
      <c r="J69" s="27" t="s">
        <v>133</v>
      </c>
      <c r="K69" s="3"/>
      <c r="L69" s="3"/>
    </row>
    <row r="70" spans="1:12">
      <c r="A70" s="23" t="s">
        <v>10</v>
      </c>
      <c r="B70" s="24">
        <v>2</v>
      </c>
      <c r="C70" s="24" t="s">
        <v>109</v>
      </c>
      <c r="D70" s="24" t="s">
        <v>115</v>
      </c>
      <c r="E70" s="25">
        <v>55.837812187889227</v>
      </c>
      <c r="F70" s="26">
        <v>910</v>
      </c>
      <c r="G70" s="43">
        <f t="shared" si="2"/>
        <v>50812.409090979199</v>
      </c>
      <c r="H70" s="26" t="s">
        <v>121</v>
      </c>
      <c r="I70" s="36">
        <f t="shared" si="1"/>
        <v>58712.409090979199</v>
      </c>
      <c r="J70" s="27" t="s">
        <v>133</v>
      </c>
      <c r="K70" s="3"/>
      <c r="L70" s="3"/>
    </row>
    <row r="71" spans="1:12">
      <c r="A71" s="13" t="s">
        <v>11</v>
      </c>
      <c r="B71" s="14">
        <v>2</v>
      </c>
      <c r="C71" s="14" t="s">
        <v>109</v>
      </c>
      <c r="D71" s="14" t="s">
        <v>115</v>
      </c>
      <c r="E71" s="15">
        <v>57.950666099806021</v>
      </c>
      <c r="F71" s="16">
        <v>890</v>
      </c>
      <c r="G71" s="44">
        <f t="shared" si="2"/>
        <v>51576.092828827357</v>
      </c>
      <c r="H71" s="16" t="s">
        <v>121</v>
      </c>
      <c r="I71" s="34">
        <f t="shared" si="1"/>
        <v>59476.092828827357</v>
      </c>
      <c r="J71" s="17" t="s">
        <v>130</v>
      </c>
      <c r="K71" s="3"/>
      <c r="L71" s="48"/>
    </row>
    <row r="72" spans="1:12">
      <c r="A72" s="13" t="s">
        <v>12</v>
      </c>
      <c r="B72" s="14">
        <v>2</v>
      </c>
      <c r="C72" s="14" t="s">
        <v>111</v>
      </c>
      <c r="D72" s="14" t="s">
        <v>115</v>
      </c>
      <c r="E72" s="15">
        <v>45.100793566324612</v>
      </c>
      <c r="F72" s="16">
        <v>890</v>
      </c>
      <c r="G72" s="44">
        <f t="shared" si="2"/>
        <v>40139.706274028904</v>
      </c>
      <c r="H72" s="16" t="s">
        <v>120</v>
      </c>
      <c r="I72" s="34">
        <f>G72+$C$126</f>
        <v>47039.706274028904</v>
      </c>
      <c r="J72" s="17" t="s">
        <v>130</v>
      </c>
      <c r="K72" s="3"/>
      <c r="L72" s="48"/>
    </row>
    <row r="73" spans="1:12">
      <c r="A73" s="13" t="s">
        <v>13</v>
      </c>
      <c r="B73" s="14">
        <v>2</v>
      </c>
      <c r="C73" s="14" t="s">
        <v>109</v>
      </c>
      <c r="D73" s="14" t="s">
        <v>115</v>
      </c>
      <c r="E73" s="15">
        <v>62.907235339711477</v>
      </c>
      <c r="F73" s="16">
        <v>890</v>
      </c>
      <c r="G73" s="44">
        <f t="shared" si="2"/>
        <v>55987.439452343213</v>
      </c>
      <c r="H73" s="16" t="s">
        <v>121</v>
      </c>
      <c r="I73" s="34">
        <f t="shared" si="1"/>
        <v>63887.439452343213</v>
      </c>
      <c r="J73" s="17" t="s">
        <v>130</v>
      </c>
      <c r="K73" s="3"/>
      <c r="L73" s="48"/>
    </row>
    <row r="74" spans="1:12">
      <c r="A74" s="13" t="s">
        <v>14</v>
      </c>
      <c r="B74" s="14">
        <v>2</v>
      </c>
      <c r="C74" s="14" t="s">
        <v>109</v>
      </c>
      <c r="D74" s="14" t="s">
        <v>117</v>
      </c>
      <c r="E74" s="15">
        <v>62.907235339711477</v>
      </c>
      <c r="F74" s="16">
        <v>840</v>
      </c>
      <c r="G74" s="44">
        <f t="shared" si="2"/>
        <v>52842.077685357639</v>
      </c>
      <c r="H74" s="16" t="s">
        <v>121</v>
      </c>
      <c r="I74" s="34">
        <f t="shared" si="1"/>
        <v>60742.077685357639</v>
      </c>
      <c r="J74" s="17" t="s">
        <v>131</v>
      </c>
      <c r="K74" s="3"/>
      <c r="L74" s="48"/>
    </row>
    <row r="75" spans="1:12">
      <c r="A75" s="23" t="s">
        <v>15</v>
      </c>
      <c r="B75" s="24">
        <v>2</v>
      </c>
      <c r="C75" s="24" t="s">
        <v>111</v>
      </c>
      <c r="D75" s="24" t="s">
        <v>117</v>
      </c>
      <c r="E75" s="25">
        <v>45.406426522136485</v>
      </c>
      <c r="F75" s="26">
        <v>880</v>
      </c>
      <c r="G75" s="43">
        <f t="shared" si="2"/>
        <v>39957.655339480109</v>
      </c>
      <c r="H75" s="26" t="s">
        <v>120</v>
      </c>
      <c r="I75" s="36">
        <f>G75+$C$126</f>
        <v>46857.655339480109</v>
      </c>
      <c r="J75" s="27" t="s">
        <v>133</v>
      </c>
      <c r="K75" s="3"/>
      <c r="L75" s="3"/>
    </row>
    <row r="76" spans="1:12" ht="15.75" thickBot="1">
      <c r="A76" s="49" t="s">
        <v>16</v>
      </c>
      <c r="B76" s="50">
        <v>2</v>
      </c>
      <c r="C76" s="50" t="s">
        <v>109</v>
      </c>
      <c r="D76" s="50" t="s">
        <v>117</v>
      </c>
      <c r="E76" s="51">
        <v>61.445512507567777</v>
      </c>
      <c r="F76" s="52">
        <v>880</v>
      </c>
      <c r="G76" s="53">
        <f t="shared" si="2"/>
        <v>54072.051006659647</v>
      </c>
      <c r="H76" s="52" t="s">
        <v>121</v>
      </c>
      <c r="I76" s="54">
        <f t="shared" si="1"/>
        <v>61972.051006659647</v>
      </c>
      <c r="J76" s="55" t="s">
        <v>133</v>
      </c>
      <c r="K76" s="3"/>
      <c r="L76" s="3"/>
    </row>
    <row r="77" spans="1:12">
      <c r="A77" s="63" t="s">
        <v>17</v>
      </c>
      <c r="B77" s="64">
        <v>3</v>
      </c>
      <c r="C77" s="64" t="s">
        <v>110</v>
      </c>
      <c r="D77" s="64" t="s">
        <v>115</v>
      </c>
      <c r="E77" s="65">
        <v>101.32396904632445</v>
      </c>
      <c r="F77" s="66">
        <v>860</v>
      </c>
      <c r="G77" s="67">
        <f t="shared" si="2"/>
        <v>87138.613379839022</v>
      </c>
      <c r="H77" s="66" t="s">
        <v>123</v>
      </c>
      <c r="I77" s="68">
        <f>G77+$C$128</f>
        <v>96038.613379839022</v>
      </c>
      <c r="J77" s="69" t="s">
        <v>131</v>
      </c>
      <c r="K77" s="3"/>
      <c r="L77" s="48"/>
    </row>
    <row r="78" spans="1:12">
      <c r="A78" s="23" t="s">
        <v>18</v>
      </c>
      <c r="B78" s="24">
        <v>3</v>
      </c>
      <c r="C78" s="24" t="s">
        <v>109</v>
      </c>
      <c r="D78" s="24" t="s">
        <v>115</v>
      </c>
      <c r="E78" s="25">
        <v>54.588703585875521</v>
      </c>
      <c r="F78" s="26">
        <v>930</v>
      </c>
      <c r="G78" s="43">
        <f t="shared" si="2"/>
        <v>50767.494334864234</v>
      </c>
      <c r="H78" s="26" t="s">
        <v>121</v>
      </c>
      <c r="I78" s="36">
        <f t="shared" si="1"/>
        <v>58667.494334864234</v>
      </c>
      <c r="J78" s="27" t="s">
        <v>133</v>
      </c>
      <c r="K78" s="3"/>
      <c r="L78" s="3"/>
    </row>
    <row r="79" spans="1:12">
      <c r="A79" s="23" t="s">
        <v>19</v>
      </c>
      <c r="B79" s="24">
        <v>3</v>
      </c>
      <c r="C79" s="24" t="s">
        <v>109</v>
      </c>
      <c r="D79" s="24" t="s">
        <v>115</v>
      </c>
      <c r="E79" s="25">
        <v>55.837812187889227</v>
      </c>
      <c r="F79" s="26">
        <v>930</v>
      </c>
      <c r="G79" s="43">
        <f t="shared" si="2"/>
        <v>51929.165334736979</v>
      </c>
      <c r="H79" s="26" t="s">
        <v>121</v>
      </c>
      <c r="I79" s="36">
        <f t="shared" si="1"/>
        <v>59829.165334736979</v>
      </c>
      <c r="J79" s="27" t="s">
        <v>133</v>
      </c>
      <c r="K79" s="3"/>
      <c r="L79" s="3"/>
    </row>
    <row r="80" spans="1:12">
      <c r="A80" s="23" t="s">
        <v>20</v>
      </c>
      <c r="B80" s="24">
        <v>3</v>
      </c>
      <c r="C80" s="24" t="s">
        <v>109</v>
      </c>
      <c r="D80" s="24" t="s">
        <v>115</v>
      </c>
      <c r="E80" s="25">
        <v>57.950666099806021</v>
      </c>
      <c r="F80" s="26">
        <v>930</v>
      </c>
      <c r="G80" s="43">
        <f t="shared" si="2"/>
        <v>53894.119472819599</v>
      </c>
      <c r="H80" s="26" t="s">
        <v>121</v>
      </c>
      <c r="I80" s="36">
        <f t="shared" si="1"/>
        <v>61794.119472819599</v>
      </c>
      <c r="J80" s="27" t="s">
        <v>133</v>
      </c>
      <c r="K80" s="3"/>
      <c r="L80" s="3"/>
    </row>
    <row r="81" spans="1:12">
      <c r="A81" s="23" t="s">
        <v>21</v>
      </c>
      <c r="B81" s="24">
        <v>3</v>
      </c>
      <c r="C81" s="24" t="s">
        <v>111</v>
      </c>
      <c r="D81" s="24" t="s">
        <v>115</v>
      </c>
      <c r="E81" s="25">
        <v>45.100793566324612</v>
      </c>
      <c r="F81" s="26">
        <v>930</v>
      </c>
      <c r="G81" s="43">
        <f t="shared" si="2"/>
        <v>41943.738016681891</v>
      </c>
      <c r="H81" s="26" t="s">
        <v>120</v>
      </c>
      <c r="I81" s="36">
        <f>G81+$C$126</f>
        <v>48843.738016681891</v>
      </c>
      <c r="J81" s="27" t="s">
        <v>133</v>
      </c>
      <c r="K81" s="3"/>
      <c r="L81" s="3"/>
    </row>
    <row r="82" spans="1:12">
      <c r="A82" s="13" t="s">
        <v>22</v>
      </c>
      <c r="B82" s="14">
        <v>3</v>
      </c>
      <c r="C82" s="14" t="s">
        <v>109</v>
      </c>
      <c r="D82" s="14" t="s">
        <v>115</v>
      </c>
      <c r="E82" s="15">
        <v>62.907235339711477</v>
      </c>
      <c r="F82" s="16">
        <v>910</v>
      </c>
      <c r="G82" s="44">
        <f t="shared" si="2"/>
        <v>57245.584159137441</v>
      </c>
      <c r="H82" s="16" t="s">
        <v>121</v>
      </c>
      <c r="I82" s="34">
        <f t="shared" si="1"/>
        <v>65145.584159137441</v>
      </c>
      <c r="J82" s="17" t="s">
        <v>131</v>
      </c>
      <c r="K82" s="3"/>
      <c r="L82" s="48"/>
    </row>
    <row r="83" spans="1:12">
      <c r="A83" s="23" t="s">
        <v>23</v>
      </c>
      <c r="B83" s="24">
        <v>3</v>
      </c>
      <c r="C83" s="24" t="s">
        <v>109</v>
      </c>
      <c r="D83" s="24" t="s">
        <v>117</v>
      </c>
      <c r="E83" s="25">
        <v>62.907235339711477</v>
      </c>
      <c r="F83" s="26">
        <v>900</v>
      </c>
      <c r="G83" s="43">
        <f t="shared" si="2"/>
        <v>56616.511805740331</v>
      </c>
      <c r="H83" s="26" t="s">
        <v>121</v>
      </c>
      <c r="I83" s="36">
        <f t="shared" si="1"/>
        <v>64516.511805740331</v>
      </c>
      <c r="J83" s="27" t="s">
        <v>133</v>
      </c>
      <c r="K83" s="3"/>
      <c r="L83" s="3"/>
    </row>
    <row r="84" spans="1:12">
      <c r="A84" s="23" t="s">
        <v>24</v>
      </c>
      <c r="B84" s="24">
        <v>3</v>
      </c>
      <c r="C84" s="24" t="s">
        <v>111</v>
      </c>
      <c r="D84" s="24" t="s">
        <v>117</v>
      </c>
      <c r="E84" s="25">
        <v>45.406426522136485</v>
      </c>
      <c r="F84" s="26">
        <v>900</v>
      </c>
      <c r="G84" s="43">
        <f t="shared" si="2"/>
        <v>40865.783869922838</v>
      </c>
      <c r="H84" s="26" t="s">
        <v>120</v>
      </c>
      <c r="I84" s="36">
        <f>G84+$C$126</f>
        <v>47765.783869922838</v>
      </c>
      <c r="J84" s="27" t="s">
        <v>133</v>
      </c>
      <c r="K84" s="3"/>
      <c r="L84" s="3"/>
    </row>
    <row r="85" spans="1:12" ht="15.75" thickBot="1">
      <c r="A85" s="49" t="s">
        <v>25</v>
      </c>
      <c r="B85" s="50">
        <v>3</v>
      </c>
      <c r="C85" s="50" t="s">
        <v>109</v>
      </c>
      <c r="D85" s="50" t="s">
        <v>117</v>
      </c>
      <c r="E85" s="51">
        <v>61.445512507567777</v>
      </c>
      <c r="F85" s="52">
        <v>900</v>
      </c>
      <c r="G85" s="53">
        <f t="shared" si="2"/>
        <v>55300.961256811002</v>
      </c>
      <c r="H85" s="52" t="s">
        <v>121</v>
      </c>
      <c r="I85" s="54">
        <f t="shared" si="1"/>
        <v>63200.961256811002</v>
      </c>
      <c r="J85" s="55" t="s">
        <v>133</v>
      </c>
      <c r="K85" s="3"/>
      <c r="L85" s="3"/>
    </row>
    <row r="86" spans="1:12">
      <c r="A86" s="63" t="s">
        <v>26</v>
      </c>
      <c r="B86" s="64">
        <v>4</v>
      </c>
      <c r="C86" s="64" t="s">
        <v>110</v>
      </c>
      <c r="D86" s="64" t="s">
        <v>115</v>
      </c>
      <c r="E86" s="65">
        <v>101.32396904632445</v>
      </c>
      <c r="F86" s="66">
        <v>860</v>
      </c>
      <c r="G86" s="67">
        <f t="shared" si="2"/>
        <v>87138.613379839022</v>
      </c>
      <c r="H86" s="66" t="s">
        <v>123</v>
      </c>
      <c r="I86" s="68">
        <f>G86+$C$128</f>
        <v>96038.613379839022</v>
      </c>
      <c r="J86" s="69" t="s">
        <v>130</v>
      </c>
      <c r="K86" s="3"/>
      <c r="L86" s="48"/>
    </row>
    <row r="87" spans="1:12">
      <c r="A87" s="23" t="s">
        <v>27</v>
      </c>
      <c r="B87" s="24">
        <v>4</v>
      </c>
      <c r="C87" s="24" t="s">
        <v>109</v>
      </c>
      <c r="D87" s="24" t="s">
        <v>115</v>
      </c>
      <c r="E87" s="25">
        <v>54.588703585875521</v>
      </c>
      <c r="F87" s="26">
        <v>930</v>
      </c>
      <c r="G87" s="43">
        <f t="shared" si="2"/>
        <v>50767.494334864234</v>
      </c>
      <c r="H87" s="26" t="s">
        <v>121</v>
      </c>
      <c r="I87" s="36">
        <f t="shared" si="1"/>
        <v>58667.494334864234</v>
      </c>
      <c r="J87" s="27" t="s">
        <v>133</v>
      </c>
      <c r="K87" s="3"/>
      <c r="L87" s="3"/>
    </row>
    <row r="88" spans="1:12">
      <c r="A88" s="23" t="s">
        <v>28</v>
      </c>
      <c r="B88" s="24">
        <v>4</v>
      </c>
      <c r="C88" s="24" t="s">
        <v>109</v>
      </c>
      <c r="D88" s="24" t="s">
        <v>115</v>
      </c>
      <c r="E88" s="25">
        <v>55.133527550583629</v>
      </c>
      <c r="F88" s="26">
        <v>930</v>
      </c>
      <c r="G88" s="43">
        <f t="shared" si="2"/>
        <v>51274.180622042775</v>
      </c>
      <c r="H88" s="26" t="s">
        <v>121</v>
      </c>
      <c r="I88" s="36">
        <f t="shared" si="1"/>
        <v>59174.180622042775</v>
      </c>
      <c r="J88" s="27" t="s">
        <v>133</v>
      </c>
      <c r="K88" s="3"/>
      <c r="L88" s="3"/>
    </row>
    <row r="89" spans="1:12">
      <c r="A89" s="23" t="s">
        <v>29</v>
      </c>
      <c r="B89" s="24">
        <v>4</v>
      </c>
      <c r="C89" s="24" t="s">
        <v>109</v>
      </c>
      <c r="D89" s="24" t="s">
        <v>115</v>
      </c>
      <c r="E89" s="25">
        <v>57.950666099806021</v>
      </c>
      <c r="F89" s="26">
        <v>930</v>
      </c>
      <c r="G89" s="43">
        <f t="shared" si="2"/>
        <v>53894.119472819599</v>
      </c>
      <c r="H89" s="26" t="s">
        <v>121</v>
      </c>
      <c r="I89" s="36">
        <f t="shared" si="1"/>
        <v>61794.119472819599</v>
      </c>
      <c r="J89" s="27" t="s">
        <v>133</v>
      </c>
      <c r="K89" s="3"/>
      <c r="L89" s="3"/>
    </row>
    <row r="90" spans="1:12">
      <c r="A90" s="13" t="s">
        <v>30</v>
      </c>
      <c r="B90" s="14">
        <v>4</v>
      </c>
      <c r="C90" s="14" t="s">
        <v>111</v>
      </c>
      <c r="D90" s="14" t="s">
        <v>115</v>
      </c>
      <c r="E90" s="15">
        <v>45.100793566324612</v>
      </c>
      <c r="F90" s="16">
        <v>910</v>
      </c>
      <c r="G90" s="44">
        <f t="shared" si="2"/>
        <v>41041.722145355394</v>
      </c>
      <c r="H90" s="16" t="s">
        <v>120</v>
      </c>
      <c r="I90" s="34">
        <f>G90+$C$126</f>
        <v>47941.722145355394</v>
      </c>
      <c r="J90" s="17" t="s">
        <v>130</v>
      </c>
      <c r="K90" s="3"/>
      <c r="L90" s="48"/>
    </row>
    <row r="91" spans="1:12">
      <c r="A91" s="23" t="s">
        <v>31</v>
      </c>
      <c r="B91" s="24">
        <v>4</v>
      </c>
      <c r="C91" s="24" t="s">
        <v>109</v>
      </c>
      <c r="D91" s="24" t="s">
        <v>115</v>
      </c>
      <c r="E91" s="25">
        <v>62.907235339711477</v>
      </c>
      <c r="F91" s="26">
        <v>930</v>
      </c>
      <c r="G91" s="43">
        <f t="shared" si="2"/>
        <v>58503.728865931676</v>
      </c>
      <c r="H91" s="26" t="s">
        <v>121</v>
      </c>
      <c r="I91" s="36">
        <f t="shared" si="1"/>
        <v>66403.728865931684</v>
      </c>
      <c r="J91" s="27" t="s">
        <v>133</v>
      </c>
      <c r="K91" s="3"/>
      <c r="L91" s="3"/>
    </row>
    <row r="92" spans="1:12">
      <c r="A92" s="23" t="s">
        <v>32</v>
      </c>
      <c r="B92" s="24">
        <v>4</v>
      </c>
      <c r="C92" s="24" t="s">
        <v>109</v>
      </c>
      <c r="D92" s="24" t="s">
        <v>117</v>
      </c>
      <c r="E92" s="25">
        <v>62.907235339711477</v>
      </c>
      <c r="F92" s="26">
        <v>900</v>
      </c>
      <c r="G92" s="43">
        <f t="shared" si="2"/>
        <v>56616.511805740331</v>
      </c>
      <c r="H92" s="26" t="s">
        <v>121</v>
      </c>
      <c r="I92" s="36">
        <f t="shared" si="1"/>
        <v>64516.511805740331</v>
      </c>
      <c r="J92" s="27" t="s">
        <v>133</v>
      </c>
      <c r="K92" s="3"/>
      <c r="L92" s="3"/>
    </row>
    <row r="93" spans="1:12">
      <c r="A93" s="23" t="s">
        <v>33</v>
      </c>
      <c r="B93" s="24">
        <v>4</v>
      </c>
      <c r="C93" s="24" t="s">
        <v>111</v>
      </c>
      <c r="D93" s="24" t="s">
        <v>117</v>
      </c>
      <c r="E93" s="25">
        <v>45.406426522136485</v>
      </c>
      <c r="F93" s="26">
        <v>900</v>
      </c>
      <c r="G93" s="43">
        <f t="shared" si="2"/>
        <v>40865.783869922838</v>
      </c>
      <c r="H93" s="26" t="s">
        <v>120</v>
      </c>
      <c r="I93" s="36">
        <f>G93+$C$126</f>
        <v>47765.783869922838</v>
      </c>
      <c r="J93" s="27" t="s">
        <v>133</v>
      </c>
      <c r="K93" s="3"/>
      <c r="L93" s="3"/>
    </row>
    <row r="94" spans="1:12" ht="15.75" thickBot="1">
      <c r="A94" s="49" t="s">
        <v>34</v>
      </c>
      <c r="B94" s="50">
        <v>4</v>
      </c>
      <c r="C94" s="50" t="s">
        <v>109</v>
      </c>
      <c r="D94" s="50" t="s">
        <v>117</v>
      </c>
      <c r="E94" s="51">
        <v>61.445512507567777</v>
      </c>
      <c r="F94" s="52">
        <v>900</v>
      </c>
      <c r="G94" s="53">
        <f t="shared" si="2"/>
        <v>55300.961256811002</v>
      </c>
      <c r="H94" s="52" t="s">
        <v>121</v>
      </c>
      <c r="I94" s="54">
        <f t="shared" si="1"/>
        <v>63200.961256811002</v>
      </c>
      <c r="J94" s="55" t="s">
        <v>133</v>
      </c>
      <c r="K94" s="3"/>
      <c r="L94" s="3"/>
    </row>
    <row r="95" spans="1:12">
      <c r="A95" s="63" t="s">
        <v>35</v>
      </c>
      <c r="B95" s="64">
        <v>5</v>
      </c>
      <c r="C95" s="64" t="s">
        <v>110</v>
      </c>
      <c r="D95" s="64" t="s">
        <v>115</v>
      </c>
      <c r="E95" s="65">
        <v>104.04808886986497</v>
      </c>
      <c r="F95" s="66">
        <v>860</v>
      </c>
      <c r="G95" s="67">
        <f t="shared" si="2"/>
        <v>89481.356428083876</v>
      </c>
      <c r="H95" s="66" t="s">
        <v>123</v>
      </c>
      <c r="I95" s="68">
        <f>G95+$C$128</f>
        <v>98381.356428083876</v>
      </c>
      <c r="J95" s="69" t="s">
        <v>130</v>
      </c>
      <c r="K95" s="3"/>
      <c r="L95" s="48"/>
    </row>
    <row r="96" spans="1:12">
      <c r="A96" s="23" t="s">
        <v>36</v>
      </c>
      <c r="B96" s="24">
        <v>5</v>
      </c>
      <c r="C96" s="24" t="s">
        <v>109</v>
      </c>
      <c r="D96" s="24" t="s">
        <v>115</v>
      </c>
      <c r="E96" s="25">
        <v>53.884418948569916</v>
      </c>
      <c r="F96" s="26">
        <v>930</v>
      </c>
      <c r="G96" s="43">
        <f t="shared" si="2"/>
        <v>50112.509622170022</v>
      </c>
      <c r="H96" s="26" t="s">
        <v>121</v>
      </c>
      <c r="I96" s="36">
        <f t="shared" si="1"/>
        <v>58012.509622170022</v>
      </c>
      <c r="J96" s="27" t="s">
        <v>133</v>
      </c>
      <c r="K96" s="3"/>
      <c r="L96" s="3"/>
    </row>
    <row r="97" spans="1:15">
      <c r="A97" s="23" t="s">
        <v>37</v>
      </c>
      <c r="B97" s="24">
        <v>5</v>
      </c>
      <c r="C97" s="24" t="s">
        <v>109</v>
      </c>
      <c r="D97" s="24" t="s">
        <v>115</v>
      </c>
      <c r="E97" s="25">
        <v>55.133527550583629</v>
      </c>
      <c r="F97" s="26">
        <v>930</v>
      </c>
      <c r="G97" s="43">
        <f t="shared" si="2"/>
        <v>51274.180622042775</v>
      </c>
      <c r="H97" s="26" t="s">
        <v>121</v>
      </c>
      <c r="I97" s="36">
        <f t="shared" si="1"/>
        <v>59174.180622042775</v>
      </c>
      <c r="J97" s="27" t="s">
        <v>133</v>
      </c>
      <c r="K97" s="3"/>
      <c r="L97" s="3"/>
    </row>
    <row r="98" spans="1:15">
      <c r="A98" s="23" t="s">
        <v>38</v>
      </c>
      <c r="B98" s="24">
        <v>5</v>
      </c>
      <c r="C98" s="24" t="s">
        <v>109</v>
      </c>
      <c r="D98" s="24" t="s">
        <v>115</v>
      </c>
      <c r="E98" s="25">
        <v>57.950666099806021</v>
      </c>
      <c r="F98" s="26">
        <v>930</v>
      </c>
      <c r="G98" s="43">
        <f t="shared" si="2"/>
        <v>53894.119472819599</v>
      </c>
      <c r="H98" s="26" t="s">
        <v>121</v>
      </c>
      <c r="I98" s="36">
        <f t="shared" si="1"/>
        <v>61794.119472819599</v>
      </c>
      <c r="J98" s="27" t="s">
        <v>133</v>
      </c>
      <c r="K98" s="3"/>
      <c r="L98" s="3"/>
    </row>
    <row r="99" spans="1:15">
      <c r="A99" s="13" t="s">
        <v>39</v>
      </c>
      <c r="B99" s="14">
        <v>5</v>
      </c>
      <c r="C99" s="14" t="s">
        <v>111</v>
      </c>
      <c r="D99" s="14" t="s">
        <v>115</v>
      </c>
      <c r="E99" s="15">
        <v>45.100793566324612</v>
      </c>
      <c r="F99" s="16">
        <v>910</v>
      </c>
      <c r="G99" s="44">
        <f t="shared" si="2"/>
        <v>41041.722145355394</v>
      </c>
      <c r="H99" s="16" t="s">
        <v>120</v>
      </c>
      <c r="I99" s="34">
        <f>G99+$C$126</f>
        <v>47941.722145355394</v>
      </c>
      <c r="J99" s="17" t="s">
        <v>130</v>
      </c>
      <c r="K99" s="3"/>
      <c r="L99" s="48"/>
    </row>
    <row r="100" spans="1:15">
      <c r="A100" s="23" t="s">
        <v>40</v>
      </c>
      <c r="B100" s="24">
        <v>5</v>
      </c>
      <c r="C100" s="24" t="s">
        <v>109</v>
      </c>
      <c r="D100" s="24" t="s">
        <v>115</v>
      </c>
      <c r="E100" s="25">
        <v>62.907235339711477</v>
      </c>
      <c r="F100" s="26">
        <v>930</v>
      </c>
      <c r="G100" s="43">
        <f t="shared" si="2"/>
        <v>58503.728865931676</v>
      </c>
      <c r="H100" s="26" t="s">
        <v>121</v>
      </c>
      <c r="I100" s="36">
        <f t="shared" si="1"/>
        <v>66403.728865931684</v>
      </c>
      <c r="J100" s="27" t="s">
        <v>133</v>
      </c>
      <c r="K100" s="3"/>
      <c r="L100" s="3"/>
    </row>
    <row r="101" spans="1:15">
      <c r="A101" s="23" t="s">
        <v>41</v>
      </c>
      <c r="B101" s="24">
        <v>5</v>
      </c>
      <c r="C101" s="24" t="s">
        <v>109</v>
      </c>
      <c r="D101" s="24" t="s">
        <v>117</v>
      </c>
      <c r="E101" s="25">
        <v>62.907235339711477</v>
      </c>
      <c r="F101" s="26">
        <v>900</v>
      </c>
      <c r="G101" s="43">
        <f t="shared" si="2"/>
        <v>56616.511805740331</v>
      </c>
      <c r="H101" s="26" t="s">
        <v>121</v>
      </c>
      <c r="I101" s="36">
        <f t="shared" si="1"/>
        <v>64516.511805740331</v>
      </c>
      <c r="J101" s="27" t="s">
        <v>133</v>
      </c>
      <c r="K101" s="3"/>
      <c r="L101" s="3"/>
    </row>
    <row r="102" spans="1:15" ht="15.75" thickBot="1">
      <c r="A102" s="37" t="s">
        <v>42</v>
      </c>
      <c r="B102" s="38">
        <v>5</v>
      </c>
      <c r="C102" s="38" t="s">
        <v>111</v>
      </c>
      <c r="D102" s="38" t="s">
        <v>117</v>
      </c>
      <c r="E102" s="39">
        <v>46.416344115253942</v>
      </c>
      <c r="F102" s="40">
        <v>900</v>
      </c>
      <c r="G102" s="47">
        <f t="shared" si="2"/>
        <v>41774.709703728549</v>
      </c>
      <c r="H102" s="40" t="s">
        <v>120</v>
      </c>
      <c r="I102" s="41">
        <f>G102+$C$126</f>
        <v>48674.709703728549</v>
      </c>
      <c r="J102" s="42" t="s">
        <v>133</v>
      </c>
      <c r="K102" s="3"/>
      <c r="L102" s="3"/>
    </row>
    <row r="103" spans="1:15" ht="63" customHeight="1" thickTop="1" thickBot="1">
      <c r="A103" s="94" t="s">
        <v>124</v>
      </c>
      <c r="B103" s="94"/>
      <c r="C103" s="94"/>
      <c r="D103" s="94"/>
      <c r="E103" s="94"/>
      <c r="F103" s="94"/>
      <c r="G103" s="94"/>
      <c r="H103" s="94"/>
      <c r="I103" s="94"/>
      <c r="J103" s="94"/>
      <c r="K103" s="3"/>
      <c r="L103" s="3"/>
      <c r="M103" s="3"/>
      <c r="N103" s="3"/>
      <c r="O103" s="3"/>
    </row>
    <row r="104" spans="1:15" ht="31.5" customHeight="1" thickTop="1" thickBot="1">
      <c r="A104" s="6" t="s">
        <v>108</v>
      </c>
      <c r="B104" s="7" t="s">
        <v>118</v>
      </c>
      <c r="C104" s="7" t="s">
        <v>113</v>
      </c>
      <c r="D104" s="7" t="s">
        <v>114</v>
      </c>
      <c r="E104" s="7" t="s">
        <v>119</v>
      </c>
      <c r="F104" s="7" t="s">
        <v>125</v>
      </c>
      <c r="G104" s="7" t="s">
        <v>126</v>
      </c>
      <c r="H104" s="7" t="s">
        <v>127</v>
      </c>
      <c r="I104" s="33" t="s">
        <v>132</v>
      </c>
      <c r="J104" s="8" t="s">
        <v>128</v>
      </c>
      <c r="K104" s="3"/>
      <c r="L104" s="3"/>
    </row>
    <row r="105" spans="1:15" ht="15.75" thickBot="1">
      <c r="A105" s="70" t="s">
        <v>43</v>
      </c>
      <c r="B105" s="71">
        <v>5</v>
      </c>
      <c r="C105" s="71" t="s">
        <v>109</v>
      </c>
      <c r="D105" s="71" t="s">
        <v>117</v>
      </c>
      <c r="E105" s="72">
        <v>61.445512507567777</v>
      </c>
      <c r="F105" s="73">
        <v>900</v>
      </c>
      <c r="G105" s="74">
        <f t="shared" ref="G105:G115" si="3">E105*F105</f>
        <v>55300.961256811002</v>
      </c>
      <c r="H105" s="73" t="s">
        <v>121</v>
      </c>
      <c r="I105" s="75">
        <f t="shared" ref="I105:I114" si="4">G105+$C$127</f>
        <v>63200.961256811002</v>
      </c>
      <c r="J105" s="76" t="s">
        <v>133</v>
      </c>
      <c r="K105" s="3"/>
      <c r="L105" s="3"/>
    </row>
    <row r="106" spans="1:15" ht="15" customHeight="1">
      <c r="A106" s="56" t="s">
        <v>44</v>
      </c>
      <c r="B106" s="57">
        <v>6</v>
      </c>
      <c r="C106" s="57" t="s">
        <v>110</v>
      </c>
      <c r="D106" s="57" t="s">
        <v>115</v>
      </c>
      <c r="E106" s="58">
        <v>98.892193789212669</v>
      </c>
      <c r="F106" s="59">
        <v>890</v>
      </c>
      <c r="G106" s="60">
        <f t="shared" si="3"/>
        <v>88014.052472399271</v>
      </c>
      <c r="H106" s="59" t="s">
        <v>123</v>
      </c>
      <c r="I106" s="61">
        <f>G106+$C$128</f>
        <v>96914.052472399271</v>
      </c>
      <c r="J106" s="62" t="s">
        <v>133</v>
      </c>
      <c r="K106" s="3"/>
      <c r="L106" s="3"/>
    </row>
    <row r="107" spans="1:15" ht="15" customHeight="1">
      <c r="A107" s="23" t="s">
        <v>45</v>
      </c>
      <c r="B107" s="24">
        <v>6</v>
      </c>
      <c r="C107" s="24" t="s">
        <v>109</v>
      </c>
      <c r="D107" s="24" t="s">
        <v>115</v>
      </c>
      <c r="E107" s="25">
        <v>53.884418948569916</v>
      </c>
      <c r="F107" s="26">
        <v>910</v>
      </c>
      <c r="G107" s="43">
        <f t="shared" si="3"/>
        <v>49034.821243198625</v>
      </c>
      <c r="H107" s="26" t="s">
        <v>121</v>
      </c>
      <c r="I107" s="36">
        <f t="shared" si="4"/>
        <v>56934.821243198625</v>
      </c>
      <c r="J107" s="27" t="s">
        <v>133</v>
      </c>
      <c r="K107" s="3"/>
      <c r="L107" s="3"/>
    </row>
    <row r="108" spans="1:15">
      <c r="A108" s="23" t="s">
        <v>46</v>
      </c>
      <c r="B108" s="24">
        <v>6</v>
      </c>
      <c r="C108" s="24" t="s">
        <v>109</v>
      </c>
      <c r="D108" s="24" t="s">
        <v>115</v>
      </c>
      <c r="E108" s="25">
        <v>55.133527550583629</v>
      </c>
      <c r="F108" s="26">
        <v>910</v>
      </c>
      <c r="G108" s="43">
        <f t="shared" si="3"/>
        <v>50171.510071031102</v>
      </c>
      <c r="H108" s="26" t="s">
        <v>121</v>
      </c>
      <c r="I108" s="36">
        <f t="shared" si="4"/>
        <v>58071.510071031102</v>
      </c>
      <c r="J108" s="27" t="s">
        <v>133</v>
      </c>
      <c r="K108" s="3"/>
      <c r="L108" s="3"/>
    </row>
    <row r="109" spans="1:15">
      <c r="A109" s="23" t="s">
        <v>47</v>
      </c>
      <c r="B109" s="24">
        <v>6</v>
      </c>
      <c r="C109" s="24" t="s">
        <v>109</v>
      </c>
      <c r="D109" s="24" t="s">
        <v>115</v>
      </c>
      <c r="E109" s="25">
        <v>57.950666099806021</v>
      </c>
      <c r="F109" s="26">
        <v>910</v>
      </c>
      <c r="G109" s="43">
        <f t="shared" si="3"/>
        <v>52735.106150823478</v>
      </c>
      <c r="H109" s="26" t="s">
        <v>121</v>
      </c>
      <c r="I109" s="36">
        <f t="shared" si="4"/>
        <v>60635.106150823478</v>
      </c>
      <c r="J109" s="27" t="s">
        <v>133</v>
      </c>
      <c r="K109" s="3"/>
      <c r="L109" s="3"/>
    </row>
    <row r="110" spans="1:15">
      <c r="A110" s="23" t="s">
        <v>48</v>
      </c>
      <c r="B110" s="24">
        <v>6</v>
      </c>
      <c r="C110" s="24" t="s">
        <v>111</v>
      </c>
      <c r="D110" s="24" t="s">
        <v>115</v>
      </c>
      <c r="E110" s="25">
        <v>45.100793566324612</v>
      </c>
      <c r="F110" s="26">
        <v>910</v>
      </c>
      <c r="G110" s="43">
        <f t="shared" si="3"/>
        <v>41041.722145355394</v>
      </c>
      <c r="H110" s="26" t="s">
        <v>120</v>
      </c>
      <c r="I110" s="36">
        <f>G110+$C$126</f>
        <v>47941.722145355394</v>
      </c>
      <c r="J110" s="27" t="s">
        <v>133</v>
      </c>
      <c r="K110" s="3"/>
      <c r="L110" s="3"/>
    </row>
    <row r="111" spans="1:15">
      <c r="A111" s="23" t="s">
        <v>49</v>
      </c>
      <c r="B111" s="24">
        <v>6</v>
      </c>
      <c r="C111" s="24" t="s">
        <v>109</v>
      </c>
      <c r="D111" s="24" t="s">
        <v>115</v>
      </c>
      <c r="E111" s="25">
        <v>62.907235339711477</v>
      </c>
      <c r="F111" s="26">
        <v>910</v>
      </c>
      <c r="G111" s="43">
        <f t="shared" si="3"/>
        <v>57245.584159137441</v>
      </c>
      <c r="H111" s="26" t="s">
        <v>121</v>
      </c>
      <c r="I111" s="36">
        <f t="shared" si="4"/>
        <v>65145.584159137441</v>
      </c>
      <c r="J111" s="27" t="s">
        <v>133</v>
      </c>
      <c r="K111" s="3"/>
      <c r="L111" s="3"/>
    </row>
    <row r="112" spans="1:15">
      <c r="A112" s="13" t="s">
        <v>50</v>
      </c>
      <c r="B112" s="14">
        <v>6</v>
      </c>
      <c r="C112" s="14" t="s">
        <v>109</v>
      </c>
      <c r="D112" s="14" t="s">
        <v>117</v>
      </c>
      <c r="E112" s="15">
        <v>62.907235339711477</v>
      </c>
      <c r="F112" s="16">
        <v>840</v>
      </c>
      <c r="G112" s="44">
        <f t="shared" si="3"/>
        <v>52842.077685357639</v>
      </c>
      <c r="H112" s="16" t="s">
        <v>121</v>
      </c>
      <c r="I112" s="34">
        <f t="shared" si="4"/>
        <v>60742.077685357639</v>
      </c>
      <c r="J112" s="17" t="s">
        <v>130</v>
      </c>
      <c r="K112" s="3"/>
      <c r="L112" s="48"/>
    </row>
    <row r="113" spans="1:18">
      <c r="A113" s="23" t="s">
        <v>51</v>
      </c>
      <c r="B113" s="24">
        <v>6</v>
      </c>
      <c r="C113" s="24" t="s">
        <v>111</v>
      </c>
      <c r="D113" s="24" t="s">
        <v>117</v>
      </c>
      <c r="E113" s="25">
        <v>45.406426522136485</v>
      </c>
      <c r="F113" s="26">
        <v>880</v>
      </c>
      <c r="G113" s="43">
        <f t="shared" si="3"/>
        <v>39957.655339480109</v>
      </c>
      <c r="H113" s="26" t="s">
        <v>120</v>
      </c>
      <c r="I113" s="36">
        <f>G113+$C$126</f>
        <v>46857.655339480109</v>
      </c>
      <c r="J113" s="27" t="s">
        <v>133</v>
      </c>
      <c r="K113" s="3"/>
      <c r="L113" s="3"/>
    </row>
    <row r="114" spans="1:18" ht="15.75" thickBot="1">
      <c r="A114" s="49" t="s">
        <v>52</v>
      </c>
      <c r="B114" s="50">
        <v>6</v>
      </c>
      <c r="C114" s="50" t="s">
        <v>109</v>
      </c>
      <c r="D114" s="50" t="s">
        <v>117</v>
      </c>
      <c r="E114" s="51">
        <v>61.445512507567777</v>
      </c>
      <c r="F114" s="52">
        <v>880</v>
      </c>
      <c r="G114" s="53">
        <f t="shared" si="3"/>
        <v>54072.051006659647</v>
      </c>
      <c r="H114" s="52" t="s">
        <v>121</v>
      </c>
      <c r="I114" s="54">
        <f t="shared" si="4"/>
        <v>61972.051006659647</v>
      </c>
      <c r="J114" s="55" t="s">
        <v>133</v>
      </c>
      <c r="K114" s="3"/>
      <c r="L114" s="3"/>
    </row>
    <row r="115" spans="1:18" ht="15.75" thickBot="1">
      <c r="A115" s="84" t="s">
        <v>53</v>
      </c>
      <c r="B115" s="85">
        <v>7</v>
      </c>
      <c r="C115" s="85" t="s">
        <v>112</v>
      </c>
      <c r="D115" s="85" t="s">
        <v>115</v>
      </c>
      <c r="E115" s="86">
        <v>250.26023725238406</v>
      </c>
      <c r="F115" s="87">
        <v>900</v>
      </c>
      <c r="G115" s="88">
        <f t="shared" si="3"/>
        <v>225234.21352714565</v>
      </c>
      <c r="H115" s="87" t="s">
        <v>122</v>
      </c>
      <c r="I115" s="89">
        <f>G115+$C$129</f>
        <v>240234.21352714565</v>
      </c>
      <c r="J115" s="90" t="s">
        <v>133</v>
      </c>
      <c r="K115" s="3"/>
      <c r="L115" s="3"/>
    </row>
    <row r="116" spans="1:18" ht="15.75" thickTop="1">
      <c r="E116" s="2"/>
      <c r="F116" s="3"/>
      <c r="G116" s="3"/>
      <c r="H116" s="4"/>
      <c r="I116" s="4"/>
      <c r="J116" s="2"/>
      <c r="K116" s="3"/>
      <c r="L116" s="2"/>
      <c r="M116" s="3"/>
      <c r="N116" s="2"/>
      <c r="O116" s="3"/>
    </row>
    <row r="117" spans="1:18">
      <c r="E117" s="2"/>
      <c r="F117" s="3"/>
      <c r="G117" s="3"/>
      <c r="H117" s="4"/>
      <c r="I117" s="4"/>
      <c r="J117" s="2"/>
      <c r="K117" s="2"/>
      <c r="L117" s="2"/>
    </row>
    <row r="118" spans="1:18">
      <c r="E118" s="2"/>
      <c r="F118" s="3"/>
      <c r="G118" s="3"/>
      <c r="H118" s="5"/>
      <c r="I118" s="5"/>
      <c r="J118" s="3"/>
      <c r="K118" s="2"/>
      <c r="L118" s="2"/>
    </row>
    <row r="119" spans="1:18">
      <c r="E119" s="2"/>
      <c r="F119" s="3"/>
      <c r="G119" s="3"/>
      <c r="H119" s="5"/>
      <c r="I119" s="5"/>
      <c r="J119" s="3"/>
      <c r="K119" s="2"/>
      <c r="L119" s="2"/>
      <c r="P119" s="2"/>
    </row>
    <row r="120" spans="1:18">
      <c r="E120" s="2"/>
      <c r="F120" s="3"/>
      <c r="G120" s="3"/>
      <c r="H120" s="5"/>
      <c r="I120" s="5"/>
      <c r="J120" s="3"/>
      <c r="K120" s="2"/>
      <c r="L120" s="2"/>
    </row>
    <row r="121" spans="1:18">
      <c r="E121" s="2"/>
      <c r="F121" s="3"/>
      <c r="G121" s="3"/>
      <c r="H121" s="4"/>
      <c r="I121" s="4"/>
      <c r="J121" s="2"/>
      <c r="K121" s="2"/>
      <c r="L121" s="2"/>
      <c r="M121" s="2"/>
      <c r="P121" s="2"/>
      <c r="Q121" s="2"/>
      <c r="R121" s="2"/>
    </row>
    <row r="122" spans="1:18">
      <c r="E122" s="2"/>
      <c r="F122" s="3"/>
      <c r="G122" s="3"/>
      <c r="H122" s="4"/>
      <c r="I122" s="4"/>
      <c r="J122" s="2"/>
      <c r="K122" s="2"/>
      <c r="L122" s="2"/>
    </row>
    <row r="123" spans="1:18">
      <c r="E123" s="2"/>
      <c r="F123" s="3"/>
      <c r="G123" s="3"/>
      <c r="H123" s="4"/>
      <c r="I123" s="4"/>
      <c r="J123" s="2"/>
      <c r="K123" s="2"/>
      <c r="L123" s="2"/>
    </row>
    <row r="124" spans="1:18" ht="15.75" thickBot="1">
      <c r="E124" s="2"/>
      <c r="F124" s="3"/>
      <c r="G124" s="3"/>
      <c r="H124" s="4"/>
      <c r="I124" s="4"/>
      <c r="J124" s="2"/>
      <c r="K124" s="2"/>
      <c r="L124" s="2"/>
    </row>
    <row r="125" spans="1:18" ht="15.75" thickTop="1">
      <c r="B125" s="92" t="s">
        <v>129</v>
      </c>
      <c r="C125" s="93"/>
      <c r="E125" s="2"/>
      <c r="F125" s="3"/>
      <c r="G125" s="3"/>
      <c r="H125" s="4"/>
      <c r="I125" s="4"/>
      <c r="J125" s="2"/>
      <c r="K125" s="2"/>
      <c r="L125" s="2"/>
    </row>
    <row r="126" spans="1:18">
      <c r="B126" s="9" t="s">
        <v>120</v>
      </c>
      <c r="C126" s="11">
        <v>6900</v>
      </c>
      <c r="E126" s="2"/>
      <c r="F126" s="3"/>
      <c r="G126" s="3"/>
      <c r="H126" s="4"/>
      <c r="I126" s="4"/>
      <c r="J126" s="2"/>
      <c r="K126" s="2"/>
      <c r="L126" s="2"/>
    </row>
    <row r="127" spans="1:18">
      <c r="B127" s="9" t="s">
        <v>121</v>
      </c>
      <c r="C127" s="11">
        <v>7900</v>
      </c>
      <c r="E127" s="2"/>
      <c r="F127" s="3"/>
      <c r="G127" s="3"/>
      <c r="H127" s="4"/>
      <c r="I127" s="4"/>
      <c r="J127" s="2"/>
      <c r="K127" s="2"/>
      <c r="L127" s="2"/>
    </row>
    <row r="128" spans="1:18">
      <c r="B128" s="9" t="s">
        <v>123</v>
      </c>
      <c r="C128" s="11">
        <v>8900</v>
      </c>
      <c r="E128" s="2"/>
      <c r="F128" s="3"/>
      <c r="G128" s="3"/>
      <c r="H128" s="4"/>
      <c r="I128" s="4"/>
      <c r="J128" s="2"/>
      <c r="K128" s="2"/>
      <c r="L128" s="2"/>
    </row>
    <row r="129" spans="2:12" ht="15.75" thickBot="1">
      <c r="B129" s="10" t="s">
        <v>122</v>
      </c>
      <c r="C129" s="12">
        <v>15000</v>
      </c>
      <c r="E129" s="2"/>
      <c r="F129" s="2"/>
      <c r="G129" s="2"/>
      <c r="H129" s="4"/>
      <c r="I129" s="4"/>
      <c r="J129" s="2"/>
      <c r="K129" s="2"/>
      <c r="L129" s="2"/>
    </row>
    <row r="130" spans="2:12" ht="15.75" thickTop="1">
      <c r="E130" s="2"/>
      <c r="F130" s="2"/>
      <c r="G130" s="2"/>
      <c r="H130" s="4"/>
      <c r="I130" s="4"/>
      <c r="J130" s="2"/>
      <c r="K130" s="2"/>
      <c r="L130" s="2"/>
    </row>
    <row r="131" spans="2:12">
      <c r="E131" s="2"/>
      <c r="F131" s="2"/>
      <c r="G131" s="2"/>
      <c r="H131" s="4"/>
      <c r="I131" s="4"/>
      <c r="J131" s="2"/>
      <c r="K131" s="2"/>
      <c r="L131" s="2"/>
    </row>
    <row r="132" spans="2:12">
      <c r="E132" s="2"/>
      <c r="F132" s="2"/>
      <c r="G132" s="2"/>
      <c r="H132" s="4"/>
      <c r="I132" s="4"/>
      <c r="J132" s="2"/>
      <c r="K132" s="2"/>
      <c r="L132" s="2"/>
    </row>
    <row r="133" spans="2:12">
      <c r="E133" s="2"/>
      <c r="F133" s="2"/>
      <c r="G133" s="2"/>
      <c r="H133" s="4"/>
      <c r="I133" s="4"/>
      <c r="J133" s="2"/>
      <c r="K133" s="2"/>
      <c r="L133" s="2"/>
    </row>
    <row r="134" spans="2:12">
      <c r="E134" s="2"/>
      <c r="F134" s="2"/>
      <c r="G134" s="2"/>
      <c r="H134" s="4"/>
      <c r="I134" s="4"/>
      <c r="J134" s="2"/>
      <c r="K134" s="2"/>
      <c r="L134" s="2"/>
    </row>
    <row r="135" spans="2:12">
      <c r="E135" s="2"/>
      <c r="F135" s="2"/>
      <c r="G135" s="2"/>
      <c r="H135" s="4"/>
      <c r="I135" s="4"/>
      <c r="J135" s="2"/>
      <c r="K135" s="2"/>
      <c r="L135" s="2"/>
    </row>
    <row r="136" spans="2:12">
      <c r="E136" s="2"/>
      <c r="F136" s="2"/>
      <c r="G136" s="2"/>
      <c r="H136" s="4"/>
      <c r="I136" s="4"/>
      <c r="J136" s="2"/>
      <c r="K136" s="2"/>
      <c r="L136" s="2"/>
    </row>
    <row r="137" spans="2:12">
      <c r="E137" s="2"/>
      <c r="F137" s="2"/>
      <c r="G137" s="2"/>
      <c r="H137" s="4"/>
      <c r="I137" s="4"/>
      <c r="J137" s="2"/>
      <c r="K137" s="2"/>
      <c r="L137" s="2"/>
    </row>
    <row r="138" spans="2:12">
      <c r="E138" s="2"/>
      <c r="F138" s="2"/>
      <c r="G138" s="2"/>
      <c r="H138" s="4"/>
      <c r="I138" s="4"/>
      <c r="J138" s="2"/>
      <c r="K138" s="2"/>
      <c r="L138" s="2"/>
    </row>
    <row r="139" spans="2:12">
      <c r="E139" s="2"/>
      <c r="F139" s="2"/>
      <c r="G139" s="2"/>
      <c r="H139" s="4"/>
      <c r="I139" s="4"/>
      <c r="J139" s="2"/>
    </row>
    <row r="140" spans="2:12">
      <c r="E140" s="2"/>
      <c r="F140" s="2"/>
      <c r="G140" s="2"/>
      <c r="H140" s="4"/>
      <c r="I140" s="4"/>
      <c r="J140" s="2"/>
    </row>
    <row r="141" spans="2:12">
      <c r="E141" s="2"/>
      <c r="F141" s="2"/>
      <c r="G141" s="2"/>
      <c r="H141" s="4"/>
      <c r="I141" s="4"/>
      <c r="J141" s="2"/>
    </row>
    <row r="142" spans="2:12">
      <c r="E142" s="2"/>
      <c r="F142" s="2"/>
      <c r="G142" s="2"/>
      <c r="H142" s="4"/>
      <c r="I142" s="4"/>
      <c r="J142" s="2"/>
    </row>
    <row r="146" spans="1:10" ht="15.75">
      <c r="A146" s="97" t="s">
        <v>135</v>
      </c>
      <c r="B146" s="95"/>
      <c r="C146" s="96"/>
      <c r="D146" s="95"/>
      <c r="E146" s="96"/>
      <c r="F146" s="96"/>
      <c r="G146" s="96"/>
      <c r="H146" s="95"/>
      <c r="I146" s="95"/>
      <c r="J146" s="96"/>
    </row>
    <row r="147" spans="1:10">
      <c r="A147" s="96" t="s">
        <v>134</v>
      </c>
      <c r="B147" s="95"/>
      <c r="C147" s="96"/>
      <c r="D147" s="95"/>
      <c r="E147" s="96"/>
      <c r="F147" s="96"/>
      <c r="G147" s="96"/>
      <c r="H147" s="95"/>
      <c r="I147" s="95"/>
      <c r="J147" s="96"/>
    </row>
    <row r="148" spans="1:10">
      <c r="A148" s="96" t="s">
        <v>136</v>
      </c>
      <c r="B148" s="95"/>
      <c r="C148" s="96"/>
      <c r="D148" s="95"/>
      <c r="E148" s="96"/>
      <c r="F148" s="96"/>
      <c r="G148" s="96"/>
      <c r="H148" s="95"/>
      <c r="I148" s="95"/>
      <c r="J148" s="96"/>
    </row>
    <row r="149" spans="1:10">
      <c r="A149" s="96" t="s">
        <v>137</v>
      </c>
      <c r="B149" s="95"/>
      <c r="C149" s="96"/>
      <c r="D149" s="95"/>
      <c r="E149" s="96"/>
      <c r="F149" s="96"/>
      <c r="G149" s="96"/>
      <c r="H149" s="95"/>
      <c r="I149" s="95"/>
      <c r="J149" s="96"/>
    </row>
    <row r="150" spans="1:10">
      <c r="A150" s="96"/>
      <c r="B150" s="95"/>
      <c r="C150" s="96"/>
      <c r="D150" s="95"/>
      <c r="E150" s="96"/>
      <c r="F150" s="96"/>
      <c r="G150" s="96"/>
      <c r="H150" s="95"/>
      <c r="I150" s="95"/>
      <c r="J150" s="96"/>
    </row>
    <row r="151" spans="1:10">
      <c r="A151" s="96" t="s">
        <v>138</v>
      </c>
      <c r="B151" s="95"/>
      <c r="C151" s="96"/>
      <c r="D151" s="95"/>
      <c r="E151" s="96"/>
      <c r="F151" s="96"/>
      <c r="G151" s="96"/>
      <c r="H151" s="95"/>
      <c r="I151" s="95"/>
      <c r="J151" s="96"/>
    </row>
    <row r="152" spans="1:10">
      <c r="A152" s="96"/>
      <c r="B152" s="95"/>
      <c r="C152" s="96"/>
      <c r="D152" s="95"/>
      <c r="E152" s="96"/>
      <c r="F152" s="96"/>
      <c r="G152" s="96"/>
      <c r="H152" s="95"/>
      <c r="I152" s="95"/>
      <c r="J152" s="96"/>
    </row>
    <row r="153" spans="1:10">
      <c r="A153" s="96"/>
      <c r="B153" s="95"/>
      <c r="C153" s="96"/>
      <c r="D153" s="95"/>
      <c r="E153" s="96"/>
      <c r="F153" s="96"/>
      <c r="G153" s="96"/>
      <c r="H153" s="95"/>
      <c r="I153" s="95"/>
      <c r="J153" s="96"/>
    </row>
  </sheetData>
  <mergeCells count="4">
    <mergeCell ref="A1:J1"/>
    <mergeCell ref="B125:C125"/>
    <mergeCell ref="A52:J52"/>
    <mergeCell ref="A103:J103"/>
  </mergeCells>
  <pageMargins left="0" right="0" top="0" bottom="0" header="0" footer="0"/>
  <pageSetup paperSize="9" orientation="portrait" horizontalDpi="300" verticalDpi="300" r:id="rId1"/>
  <ignoredErrors>
    <ignoredError sqref="I63 I66 I72 I75 I81 I84 I90 I93 I99 I110 I113 I56 I45 I42 I36 I33 I27 I24 I18 I15 I9 I11 I20 I29 I38 I47 I106 I95 I86 I77 I68 I6" formula="1"/>
  </ignoredError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 right="0" top="0" bottom="0" header="0" footer="0"/>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 right="0" top="0" bottom="0" header="0" footer="0"/>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2006-11-28T10:12:39Z</dcterms:created>
  <dcterms:modified xsi:type="dcterms:W3CDTF">2013-08-25T17:19:35Z</dcterms:modified>
</cp:coreProperties>
</file>