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eas" sheetId="1" r:id="rId1"/>
  </sheets>
  <definedNames>
    <definedName name="_xlnm.Print_Area" localSheetId="0">'areas'!$A$1:$Z$26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<sst xmlns="http://schemas.openxmlformats.org/spreadsheetml/2006/main" count="29" uniqueCount="25">
  <si>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ЦЕНООБРАЗОВАНИЕ </t>
  </si>
  <si>
    <t>Этаж</t>
  </si>
  <si>
    <t>Апартамент</t>
  </si>
  <si>
    <t>Жилая площ, 
кв.м.</t>
  </si>
  <si>
    <t>Терасса, 
кв.м.</t>
  </si>
  <si>
    <t>Площ. ап-та,
 кв.м.</t>
  </si>
  <si>
    <t>Площ. общих 
Частей, кв.м.</t>
  </si>
  <si>
    <t>Общая площ, 
кв.м.</t>
  </si>
  <si>
    <t>Цена 
кв.м.</t>
  </si>
  <si>
    <t>Цена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</si>
  <si>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</si>
  <si>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</si>
  <si>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</si>
  <si>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</si>
  <si>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</si>
  <si>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</si>
  <si>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</si>
  <si>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</si>
  <si>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</si>
  <si>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Комплекс «Castello»</t>
  </si>
  <si>
    <t>гр. Бургас, кв. Сарафово</t>
  </si>
  <si>
    <t>продан</t>
  </si>
  <si>
    <t xml:space="preserve"> </t>
  </si>
  <si>
    <t>Спальни</t>
  </si>
  <si>
    <t>резерв.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</si>
</sst>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#,##0.000000000"/>
    <numFmt numFmtId="166" formatCode="#,##0.00000000"/>
  </numFmts>
  <fonts count="26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/>
    </xf>
    <xf numFmtId="2" fontId="6" fillId="25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/>
    </xf>
    <xf numFmtId="1" fontId="6" fillId="25" borderId="1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/>
    </xf>
    <xf numFmtId="0" fontId="6" fillId="17" borderId="10" xfId="0" applyFont="1" applyFill="1" applyBorder="1" applyAlignment="1">
      <alignment horizontal="center"/>
    </xf>
    <xf numFmtId="2" fontId="6" fillId="17" borderId="10" xfId="0" applyNumberFormat="1" applyFont="1" applyFill="1" applyBorder="1" applyAlignment="1">
      <alignment/>
    </xf>
    <xf numFmtId="0" fontId="25" fillId="17" borderId="10" xfId="0" applyFont="1" applyFill="1" applyBorder="1" applyAlignment="1">
      <alignment horizontal="center"/>
    </xf>
    <xf numFmtId="164" fontId="25" fillId="17" borderId="10" xfId="0" applyNumberFormat="1" applyFont="1" applyFill="1" applyBorder="1" applyAlignment="1">
      <alignment/>
    </xf>
    <xf numFmtId="2" fontId="25" fillId="17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1" fontId="25" fillId="17" borderId="10" xfId="0" applyNumberFormat="1" applyFont="1" applyFill="1" applyBorder="1" applyAlignment="1">
      <alignment horizontal="left"/>
    </xf>
    <xf numFmtId="0" fontId="25" fillId="17" borderId="10" xfId="0" applyFont="1" applyFill="1" applyBorder="1" applyAlignment="1">
      <alignment/>
    </xf>
    <xf numFmtId="164" fontId="6" fillId="17" borderId="10" xfId="0" applyNumberFormat="1" applyFont="1" applyFill="1" applyBorder="1" applyAlignment="1">
      <alignment/>
    </xf>
    <xf numFmtId="1" fontId="6" fillId="17" borderId="10" xfId="0" applyNumberFormat="1" applyFont="1" applyFill="1" applyBorder="1" applyAlignment="1">
      <alignment horizontal="left"/>
    </xf>
    <xf numFmtId="0" fontId="6" fillId="17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164" fontId="6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1" fontId="6" fillId="24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164" fontId="6" fillId="26" borderId="10" xfId="0" applyNumberFormat="1" applyFont="1" applyFill="1" applyBorder="1" applyAlignment="1">
      <alignment/>
    </xf>
    <xf numFmtId="2" fontId="6" fillId="26" borderId="10" xfId="0" applyNumberFormat="1" applyFont="1" applyFill="1" applyBorder="1" applyAlignment="1">
      <alignment/>
    </xf>
    <xf numFmtId="1" fontId="6" fillId="26" borderId="10" xfId="0" applyNumberFormat="1" applyFont="1" applyFill="1" applyBorder="1" applyAlignment="1">
      <alignment horizontal="left"/>
    </xf>
    <xf numFmtId="0" fontId="6" fillId="26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27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2" fontId="6" fillId="27" borderId="10" xfId="0" applyNumberFormat="1" applyFont="1" applyFill="1" applyBorder="1" applyAlignment="1">
      <alignment/>
    </xf>
    <xf numFmtId="0" fontId="6" fillId="27" borderId="10" xfId="0" applyFont="1" applyFill="1" applyBorder="1" applyAlignment="1">
      <alignment horizontal="left"/>
    </xf>
    <xf numFmtId="1" fontId="6" fillId="27" borderId="10" xfId="0" applyNumberFormat="1" applyFont="1" applyFill="1" applyBorder="1" applyAlignment="1">
      <alignment horizontal="left"/>
    </xf>
    <xf numFmtId="0" fontId="6" fillId="27" borderId="10" xfId="0" applyFont="1" applyFill="1" applyBorder="1" applyAlignment="1">
      <alignment/>
    </xf>
    <xf numFmtId="0" fontId="6" fillId="28" borderId="10" xfId="0" applyFont="1" applyFill="1" applyBorder="1" applyAlignment="1">
      <alignment horizontal="center"/>
    </xf>
    <xf numFmtId="164" fontId="6" fillId="28" borderId="10" xfId="0" applyNumberFormat="1" applyFont="1" applyFill="1" applyBorder="1" applyAlignment="1">
      <alignment/>
    </xf>
    <xf numFmtId="2" fontId="6" fillId="28" borderId="10" xfId="0" applyNumberFormat="1" applyFont="1" applyFill="1" applyBorder="1" applyAlignment="1">
      <alignment/>
    </xf>
    <xf numFmtId="0" fontId="6" fillId="28" borderId="10" xfId="0" applyFont="1" applyFill="1" applyBorder="1" applyAlignment="1">
      <alignment horizontal="left"/>
    </xf>
    <xf numFmtId="1" fontId="6" fillId="28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4">
      <selection activeCell="T17" sqref="T17"/>
    </sheetView>
  </sheetViews>
  <sheetFormatPr defaultColWidth="9.140625" defaultRowHeight="12.75"/>
  <cols>
    <col min="1" max="1" width="8.8515625" style="1" customWidth="1"/>
    <col min="2" max="2" width="12.7109375" style="2" bestFit="1" customWidth="1"/>
    <col min="3" max="3" width="9.00390625" style="2" bestFit="1" customWidth="1"/>
    <col min="4" max="4" width="8.00390625" style="2" customWidth="1"/>
    <col min="5" max="5" width="9.28125" style="2" customWidth="1"/>
    <col min="6" max="6" width="10.7109375" style="2" customWidth="1"/>
    <col min="7" max="7" width="8.421875" style="2" customWidth="1"/>
    <col min="8" max="8" width="7.7109375" style="3" customWidth="1"/>
    <col min="9" max="9" width="7.57421875" style="3" customWidth="1"/>
    <col min="10" max="10" width="9.7109375" style="3" bestFit="1" customWidth="1"/>
    <col min="11" max="11" width="7.7109375" style="1" customWidth="1"/>
    <col min="12" max="12" width="12.421875" style="1" bestFit="1" customWidth="1"/>
    <col min="13" max="16" width="4.8515625" style="1" customWidth="1"/>
    <col min="17" max="17" width="7.140625" style="3" customWidth="1"/>
    <col min="18" max="18" width="6.140625" style="3" customWidth="1"/>
    <col min="19" max="19" width="4.7109375" style="3" customWidth="1"/>
    <col min="20" max="20" width="4.00390625" style="3" customWidth="1"/>
    <col min="21" max="21" width="4.7109375" style="3" customWidth="1"/>
    <col min="22" max="22" width="9.00390625" style="3" customWidth="1"/>
    <col min="23" max="23" width="0" style="3" hidden="1" customWidth="1"/>
    <col min="24" max="24" width="8.7109375" style="3" customWidth="1"/>
    <col min="25" max="25" width="11.8515625" style="4" customWidth="1"/>
    <col min="26" max="26" width="11.00390625" style="3" customWidth="1"/>
    <col min="27" max="27" width="12.28125" style="3" customWidth="1"/>
    <col min="28" max="28" width="9.57421875" style="1" customWidth="1"/>
    <col min="29" max="16384" width="9.140625" style="1" customWidth="1"/>
  </cols>
  <sheetData>
    <row r="1" spans="1:12" s="5" customFormat="1" ht="15.75">
      <c r="A1" s="17"/>
      <c r="B1" s="18"/>
      <c r="C1" s="18"/>
      <c r="D1" s="18"/>
      <c r="E1" s="18"/>
      <c r="F1" s="19" t="s">
        <v>0</v>
      </c>
      <c r="G1" s="18"/>
      <c r="H1" s="18"/>
      <c r="I1" s="18"/>
      <c r="J1" s="18"/>
      <c r="K1" s="20"/>
      <c r="L1" s="20"/>
    </row>
    <row r="2" spans="1:12" s="5" customFormat="1" ht="15.75">
      <c r="A2" s="17"/>
      <c r="B2" s="18"/>
      <c r="C2" s="18"/>
      <c r="D2" s="18"/>
      <c r="E2" s="18"/>
      <c r="F2" s="19" t="s">
        <v>19</v>
      </c>
      <c r="G2" s="18"/>
      <c r="H2" s="18"/>
      <c r="I2" s="18"/>
      <c r="J2" s="18"/>
      <c r="K2" s="20"/>
      <c r="L2" s="20"/>
    </row>
    <row r="3" spans="1:12" s="6" customFormat="1" ht="15.75">
      <c r="A3" s="20"/>
      <c r="B3" s="20"/>
      <c r="C3" s="20"/>
      <c r="D3" s="20"/>
      <c r="E3" s="20"/>
      <c r="F3" s="19" t="s">
        <v>20</v>
      </c>
      <c r="G3" s="20"/>
      <c r="H3" s="20"/>
      <c r="I3" s="20"/>
      <c r="J3" s="20"/>
      <c r="K3" s="21"/>
      <c r="L3" s="21"/>
    </row>
    <row r="4" spans="1:12" s="6" customFormat="1" ht="15.75">
      <c r="A4" s="20"/>
      <c r="B4" s="22"/>
      <c r="C4" s="20"/>
      <c r="D4" s="20"/>
      <c r="E4" s="20"/>
      <c r="F4" s="19"/>
      <c r="G4" s="20"/>
      <c r="H4" s="20"/>
      <c r="I4" s="20"/>
      <c r="J4" s="20"/>
      <c r="K4" s="21"/>
      <c r="L4" s="21"/>
    </row>
    <row r="5" spans="1:12" s="6" customFormat="1" ht="63">
      <c r="A5" s="23" t="s">
        <v>1</v>
      </c>
      <c r="B5" s="23" t="s">
        <v>2</v>
      </c>
      <c r="C5" s="23" t="s">
        <v>23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3" t="s">
        <v>9</v>
      </c>
      <c r="K5" s="25"/>
      <c r="L5" s="21"/>
    </row>
    <row r="6" spans="1:13" s="5" customFormat="1" ht="15.75">
      <c r="A6" s="65">
        <v>1</v>
      </c>
      <c r="B6" s="65" t="s">
        <v>10</v>
      </c>
      <c r="C6" s="65">
        <v>1</v>
      </c>
      <c r="D6" s="66">
        <f aca="true" t="shared" si="0" ref="D6:D13">F6-E6</f>
        <v>40.97</v>
      </c>
      <c r="E6" s="66">
        <v>3.01</v>
      </c>
      <c r="F6" s="66">
        <v>43.98</v>
      </c>
      <c r="G6" s="67">
        <f aca="true" t="shared" si="1" ref="G6:G13">H6-F6</f>
        <v>9.57</v>
      </c>
      <c r="H6" s="66">
        <v>53.55</v>
      </c>
      <c r="I6" s="68">
        <v>800</v>
      </c>
      <c r="J6" s="69">
        <f aca="true" t="shared" si="2" ref="J6:J14">H6*I6</f>
        <v>42840</v>
      </c>
      <c r="K6" s="70" t="s">
        <v>24</v>
      </c>
      <c r="L6" s="21"/>
      <c r="M6" s="5" t="s">
        <v>22</v>
      </c>
    </row>
    <row r="7" spans="1:12" s="5" customFormat="1" ht="15.75">
      <c r="A7" s="31">
        <v>1</v>
      </c>
      <c r="B7" s="31" t="s">
        <v>11</v>
      </c>
      <c r="C7" s="31">
        <v>0</v>
      </c>
      <c r="D7" s="32">
        <f t="shared" si="0"/>
        <v>23.150000000000002</v>
      </c>
      <c r="E7" s="32">
        <v>2.65</v>
      </c>
      <c r="F7" s="32">
        <v>25.8</v>
      </c>
      <c r="G7" s="33">
        <f t="shared" si="1"/>
        <v>5.609999999999999</v>
      </c>
      <c r="H7" s="32">
        <v>31.41</v>
      </c>
      <c r="I7" s="34">
        <v>800</v>
      </c>
      <c r="J7" s="35">
        <f t="shared" si="2"/>
        <v>25128</v>
      </c>
      <c r="K7" s="36" t="s">
        <v>21</v>
      </c>
      <c r="L7" s="21"/>
    </row>
    <row r="8" spans="1:12" s="5" customFormat="1" ht="15.75">
      <c r="A8" s="48">
        <v>1</v>
      </c>
      <c r="B8" s="48" t="s">
        <v>12</v>
      </c>
      <c r="C8" s="48">
        <v>0</v>
      </c>
      <c r="D8" s="49">
        <f t="shared" si="0"/>
        <v>29.38</v>
      </c>
      <c r="E8" s="49">
        <v>2.02</v>
      </c>
      <c r="F8" s="49">
        <v>31.4</v>
      </c>
      <c r="G8" s="50">
        <f t="shared" si="1"/>
        <v>6.829999999999998</v>
      </c>
      <c r="H8" s="49">
        <v>38.23</v>
      </c>
      <c r="I8" s="51">
        <v>800</v>
      </c>
      <c r="J8" s="52">
        <f t="shared" si="2"/>
        <v>30583.999999999996</v>
      </c>
      <c r="K8" s="53"/>
      <c r="L8" s="21"/>
    </row>
    <row r="9" spans="1:12" s="5" customFormat="1" ht="15.75">
      <c r="A9" s="71">
        <v>2</v>
      </c>
      <c r="B9" s="71" t="s">
        <v>13</v>
      </c>
      <c r="C9" s="71">
        <v>1</v>
      </c>
      <c r="D9" s="72">
        <f t="shared" si="0"/>
        <v>40.97</v>
      </c>
      <c r="E9" s="72">
        <v>3.01</v>
      </c>
      <c r="F9" s="72">
        <v>43.98</v>
      </c>
      <c r="G9" s="73">
        <f t="shared" si="1"/>
        <v>9.57</v>
      </c>
      <c r="H9" s="72">
        <v>53.55</v>
      </c>
      <c r="I9" s="74">
        <v>800</v>
      </c>
      <c r="J9" s="75">
        <f t="shared" si="2"/>
        <v>42840</v>
      </c>
      <c r="K9" s="73" t="s">
        <v>24</v>
      </c>
      <c r="L9" s="21"/>
    </row>
    <row r="10" spans="1:13" s="6" customFormat="1" ht="15.75">
      <c r="A10" s="37">
        <v>2</v>
      </c>
      <c r="B10" s="31" t="s">
        <v>14</v>
      </c>
      <c r="C10" s="31">
        <v>0</v>
      </c>
      <c r="D10" s="32">
        <f t="shared" si="0"/>
        <v>23.150000000000002</v>
      </c>
      <c r="E10" s="32">
        <v>2.65</v>
      </c>
      <c r="F10" s="32">
        <v>25.8</v>
      </c>
      <c r="G10" s="33">
        <f t="shared" si="1"/>
        <v>5.609999999999999</v>
      </c>
      <c r="H10" s="32">
        <v>31.41</v>
      </c>
      <c r="I10" s="34">
        <v>800</v>
      </c>
      <c r="J10" s="35">
        <f t="shared" si="2"/>
        <v>25128</v>
      </c>
      <c r="K10" s="38" t="s">
        <v>21</v>
      </c>
      <c r="L10" s="21"/>
      <c r="M10" s="5"/>
    </row>
    <row r="11" spans="1:13" s="6" customFormat="1" ht="15.75">
      <c r="A11" s="59">
        <v>2</v>
      </c>
      <c r="B11" s="59" t="s">
        <v>15</v>
      </c>
      <c r="C11" s="59">
        <v>0</v>
      </c>
      <c r="D11" s="60">
        <f t="shared" si="0"/>
        <v>29.38</v>
      </c>
      <c r="E11" s="60">
        <v>2.02</v>
      </c>
      <c r="F11" s="60">
        <v>31.4</v>
      </c>
      <c r="G11" s="61">
        <f t="shared" si="1"/>
        <v>6.829999999999998</v>
      </c>
      <c r="H11" s="60">
        <v>38.23</v>
      </c>
      <c r="I11" s="62">
        <v>800</v>
      </c>
      <c r="J11" s="63">
        <f t="shared" si="2"/>
        <v>30583.999999999996</v>
      </c>
      <c r="K11" s="64"/>
      <c r="L11" s="21"/>
      <c r="M11" s="5"/>
    </row>
    <row r="12" spans="1:13" s="6" customFormat="1" ht="15.75">
      <c r="A12" s="39">
        <v>3</v>
      </c>
      <c r="B12" s="39" t="s">
        <v>16</v>
      </c>
      <c r="C12" s="39">
        <v>1</v>
      </c>
      <c r="D12" s="40">
        <f t="shared" si="0"/>
        <v>40.97</v>
      </c>
      <c r="E12" s="40">
        <v>3.01</v>
      </c>
      <c r="F12" s="40">
        <v>43.98</v>
      </c>
      <c r="G12" s="41">
        <f t="shared" si="1"/>
        <v>9.760000000000005</v>
      </c>
      <c r="H12" s="40">
        <v>53.74</v>
      </c>
      <c r="I12" s="42">
        <v>800</v>
      </c>
      <c r="J12" s="43">
        <f t="shared" si="2"/>
        <v>42992</v>
      </c>
      <c r="K12" s="44" t="s">
        <v>21</v>
      </c>
      <c r="L12" s="21"/>
      <c r="M12" s="5"/>
    </row>
    <row r="13" spans="1:13" s="6" customFormat="1" ht="15.75">
      <c r="A13" s="54">
        <v>3</v>
      </c>
      <c r="B13" s="54" t="s">
        <v>17</v>
      </c>
      <c r="C13" s="54">
        <v>1</v>
      </c>
      <c r="D13" s="55">
        <f t="shared" si="0"/>
        <v>42.84</v>
      </c>
      <c r="E13" s="55">
        <v>17.38</v>
      </c>
      <c r="F13" s="55">
        <v>60.22</v>
      </c>
      <c r="G13" s="56">
        <f t="shared" si="1"/>
        <v>12.840000000000003</v>
      </c>
      <c r="H13" s="55">
        <v>73.06</v>
      </c>
      <c r="I13" s="51">
        <v>800</v>
      </c>
      <c r="J13" s="57">
        <f t="shared" si="2"/>
        <v>58448</v>
      </c>
      <c r="K13" s="58"/>
      <c r="L13" s="21"/>
      <c r="M13" s="5"/>
    </row>
    <row r="14" spans="1:13" s="6" customFormat="1" ht="15.75">
      <c r="A14" s="37">
        <v>4</v>
      </c>
      <c r="B14" s="37" t="s">
        <v>18</v>
      </c>
      <c r="C14" s="37">
        <v>0</v>
      </c>
      <c r="D14" s="45">
        <v>20.15</v>
      </c>
      <c r="E14" s="45">
        <v>46.62</v>
      </c>
      <c r="F14" s="45">
        <f>D14+E14</f>
        <v>66.77</v>
      </c>
      <c r="G14" s="38">
        <v>4.4</v>
      </c>
      <c r="H14" s="45">
        <f>F14+G14</f>
        <v>71.17</v>
      </c>
      <c r="I14" s="34">
        <v>480</v>
      </c>
      <c r="J14" s="46">
        <f t="shared" si="2"/>
        <v>34161.6</v>
      </c>
      <c r="K14" s="47" t="s">
        <v>21</v>
      </c>
      <c r="L14" s="21"/>
      <c r="M14" s="5"/>
    </row>
    <row r="15" spans="1:12" s="6" customFormat="1" ht="15.75">
      <c r="A15" s="26"/>
      <c r="B15" s="26"/>
      <c r="C15" s="26"/>
      <c r="D15" s="27"/>
      <c r="E15" s="27"/>
      <c r="F15" s="27"/>
      <c r="G15" s="28"/>
      <c r="H15" s="27"/>
      <c r="I15" s="29"/>
      <c r="J15" s="30"/>
      <c r="K15" s="21"/>
      <c r="L15" s="21"/>
    </row>
    <row r="16" spans="1:12" s="6" customFormat="1" ht="13.5" customHeight="1">
      <c r="A16" s="26"/>
      <c r="B16" s="26"/>
      <c r="C16" s="26"/>
      <c r="D16" s="27"/>
      <c r="E16" s="27"/>
      <c r="F16" s="27"/>
      <c r="G16" s="28"/>
      <c r="H16" s="27"/>
      <c r="I16" s="29"/>
      <c r="J16" s="30"/>
      <c r="K16" s="21"/>
      <c r="L16" s="21"/>
    </row>
    <row r="17" spans="1:12" s="6" customFormat="1" ht="13.5" customHeight="1">
      <c r="A17" s="26"/>
      <c r="B17" s="26"/>
      <c r="C17" s="26"/>
      <c r="D17" s="27"/>
      <c r="E17" s="27"/>
      <c r="F17" s="27"/>
      <c r="G17" s="28"/>
      <c r="H17" s="27"/>
      <c r="I17" s="29"/>
      <c r="J17" s="30"/>
      <c r="K17" s="21"/>
      <c r="L17" s="21"/>
    </row>
    <row r="18" spans="1:12" s="6" customFormat="1" ht="13.5" customHeight="1">
      <c r="A18" s="26"/>
      <c r="B18" s="26"/>
      <c r="C18" s="26"/>
      <c r="D18" s="27"/>
      <c r="E18" s="27"/>
      <c r="F18" s="27"/>
      <c r="G18" s="28"/>
      <c r="H18" s="27"/>
      <c r="I18" s="29"/>
      <c r="J18" s="30"/>
      <c r="K18" s="21"/>
      <c r="L18" s="21"/>
    </row>
    <row r="19" spans="1:10" s="6" customFormat="1" ht="13.5" customHeight="1">
      <c r="A19" s="12"/>
      <c r="B19" s="12"/>
      <c r="C19" s="12"/>
      <c r="D19" s="13"/>
      <c r="E19" s="13"/>
      <c r="F19" s="13"/>
      <c r="G19" s="14"/>
      <c r="H19" s="13"/>
      <c r="I19" s="15"/>
      <c r="J19" s="16"/>
    </row>
    <row r="20" spans="1:10" s="6" customFormat="1" ht="13.5" customHeight="1">
      <c r="A20" s="12"/>
      <c r="B20" s="12"/>
      <c r="C20" s="12"/>
      <c r="D20" s="13"/>
      <c r="E20" s="13"/>
      <c r="F20" s="13"/>
      <c r="G20" s="14"/>
      <c r="H20" s="13"/>
      <c r="I20" s="15"/>
      <c r="J20" s="16"/>
    </row>
    <row r="21" spans="1:10" s="11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2:7" ht="12.75">
      <c r="B24" s="1"/>
      <c r="C24" s="1"/>
      <c r="D24" s="1"/>
      <c r="E24" s="1"/>
      <c r="F24" s="1"/>
      <c r="G24" s="1"/>
    </row>
    <row r="25" spans="2:26" ht="12.75">
      <c r="B25" s="1"/>
      <c r="C25" s="1"/>
      <c r="D25" s="1"/>
      <c r="E25" s="1"/>
      <c r="F25" s="1"/>
      <c r="G25" s="1"/>
      <c r="V25" s="7"/>
      <c r="Z25" s="8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9"/>
      <c r="C28" s="9"/>
      <c r="D28" s="9"/>
      <c r="E28" s="9"/>
      <c r="F28" s="9"/>
      <c r="G28" s="9"/>
    </row>
    <row r="29" spans="2:7" ht="12.75">
      <c r="B29" s="9"/>
      <c r="C29" s="9"/>
      <c r="D29" s="9"/>
      <c r="E29" s="9"/>
      <c r="F29" s="9"/>
      <c r="G29" s="9"/>
    </row>
    <row r="30" spans="2:7" ht="12.75">
      <c r="B30" s="9"/>
      <c r="C30" s="9"/>
      <c r="D30" s="9"/>
      <c r="E30" s="9"/>
      <c r="F30" s="9"/>
      <c r="G30" s="9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</sheetData>
  <sheetProtection selectLockedCells="1" selectUnlockedCells="1"/>
  <printOptions/>
  <pageMargins left="0.39375" right="0.16944444444444445" top="0.40555555555555556" bottom="0.311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Zheko</dc:creator>
  <cp:keywords/>
  <dc:description/>
  <cp:lastModifiedBy>Stanislava</cp:lastModifiedBy>
  <cp:lastPrinted>2013-05-08T16:55:20Z</cp:lastPrinted>
  <dcterms:created xsi:type="dcterms:W3CDTF">2013-01-18T16:18:01Z</dcterms:created>
  <dcterms:modified xsi:type="dcterms:W3CDTF">2013-10-30T06:13:26Z</dcterms:modified>
  <cp:category/>
  <cp:version/>
  <cp:contentType/>
  <cp:contentStatus/>
</cp:coreProperties>
</file>