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Sheet1 - Tаблица 1" sheetId="1" r:id="rId1"/>
    <sheet name="Sheet2 - Tаблица 1" sheetId="2" r:id="rId2"/>
    <sheet name="Sheet3 - Tаблица 1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<sst xmlns="http://schemas.openxmlformats.org/spreadsheetml/2006/main" count="69" uniqueCount="39">
  <si>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 xml:space="preserve">    Villa Calabria</t>
  </si>
  <si>
    <t>Секция  A</t>
  </si>
  <si>
    <t>Тип</t>
  </si>
  <si>
    <t>Этаж</t>
  </si>
  <si>
    <t>Застроенная площадь</t>
  </si>
  <si>
    <t>Идеальн. части</t>
  </si>
  <si>
    <t>Общая площадь</t>
  </si>
  <si>
    <t>Цена кв.м</t>
  </si>
  <si>
    <t>Цена</t>
  </si>
  <si>
    <t>A3</t>
  </si>
  <si>
    <t>1 спальня</t>
  </si>
  <si>
    <t>Второй</t>
  </si>
  <si>
    <t>A4</t>
  </si>
  <si>
    <t>A8</t>
  </si>
  <si>
    <t>A26</t>
  </si>
  <si>
    <t>Пятый</t>
  </si>
  <si>
    <t>A27</t>
  </si>
  <si>
    <t>A31</t>
  </si>
  <si>
    <t>Шестой</t>
  </si>
  <si>
    <t>A32</t>
  </si>
  <si>
    <t>A33</t>
  </si>
  <si>
    <t>Секция  Б</t>
  </si>
  <si>
    <t>Идеальные части</t>
  </si>
  <si>
    <t>Б1</t>
  </si>
  <si>
    <t>студия</t>
  </si>
  <si>
    <t>Первой</t>
  </si>
  <si>
    <t>Б14</t>
  </si>
  <si>
    <t>Б19</t>
  </si>
  <si>
    <t>Третий</t>
  </si>
  <si>
    <t>Б21</t>
  </si>
  <si>
    <t>Четвёртый</t>
  </si>
  <si>
    <t>Б23</t>
  </si>
  <si>
    <t>Ап.№</t>
  </si>
  <si>
    <t>Ап. №</t>
  </si>
  <si>
    <t>Застр. площадь</t>
  </si>
  <si>
    <t>АКЦИЯ</t>
  </si>
  <si>
    <t>A28</t>
  </si>
  <si>
    <t>2 спальни</t>
  </si>
  <si>
    <t>Б27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</si>
</sst>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EUR]&quot; &quot;#,##0.00"/>
    <numFmt numFmtId="173" formatCode="_-* #,##0.00\ [$€-1]_-;\-* #,##0.00\ [$€-1]_-;_-* &quot;-&quot;??\ [$€-1]_-;_-@_-"/>
    <numFmt numFmtId="174" formatCode="[$-402]dd\ mmmm\ yyyy\ &quot;г.&quot;"/>
    <numFmt numFmtId="175" formatCode="hh:mm:ss\ &quot;ч.&quot;"/>
    <numFmt numFmtId="176" formatCode="#,##0.00\ [$€-1]"/>
  </numFmts>
  <fonts count="52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Helvetica Neue"/>
      <family val="0"/>
    </font>
    <font>
      <sz val="11"/>
      <color indexed="8"/>
      <name val="Lucida Grande"/>
      <family val="0"/>
    </font>
    <font>
      <sz val="10"/>
      <name val="Arial"/>
      <family val="2"/>
    </font>
    <font>
      <sz val="11"/>
      <color indexed="9"/>
      <name val="Arial"/>
      <family val="2"/>
    </font>
    <font>
      <sz val="28"/>
      <color indexed="11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10"/>
      <name val="Helvetica"/>
      <family val="2"/>
    </font>
    <font>
      <sz val="11"/>
      <color indexed="62"/>
      <name val="Helvetica"/>
      <family val="2"/>
    </font>
    <font>
      <sz val="11"/>
      <color indexed="17"/>
      <name val="Helvetica"/>
      <family val="2"/>
    </font>
    <font>
      <b/>
      <sz val="18"/>
      <color indexed="11"/>
      <name val="Helvetica"/>
      <family val="2"/>
    </font>
    <font>
      <b/>
      <sz val="15"/>
      <color indexed="11"/>
      <name val="Helvetica"/>
      <family val="2"/>
    </font>
    <font>
      <b/>
      <sz val="13"/>
      <color indexed="11"/>
      <name val="Helvetica"/>
      <family val="2"/>
    </font>
    <font>
      <b/>
      <sz val="11"/>
      <color indexed="11"/>
      <name val="Helvetica"/>
      <family val="2"/>
    </font>
    <font>
      <b/>
      <sz val="11"/>
      <color indexed="52"/>
      <name val="Helvetica"/>
      <family val="2"/>
    </font>
    <font>
      <b/>
      <sz val="11"/>
      <color indexed="10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i/>
      <sz val="11"/>
      <color indexed="23"/>
      <name val="Helvetica"/>
      <family val="2"/>
    </font>
    <font>
      <sz val="11"/>
      <color indexed="15"/>
      <name val="Helvetica"/>
      <family val="2"/>
    </font>
    <font>
      <sz val="11"/>
      <color indexed="52"/>
      <name val="Helvetica"/>
      <family val="2"/>
    </font>
    <font>
      <b/>
      <sz val="11"/>
      <color indexed="8"/>
      <name val="Helvetica"/>
      <family val="2"/>
    </font>
    <font>
      <b/>
      <sz val="11"/>
      <color indexed="53"/>
      <name val="Arial"/>
      <family val="2"/>
    </font>
    <font>
      <b/>
      <sz val="11"/>
      <color indexed="15"/>
      <name val="Arial"/>
      <family val="2"/>
    </font>
    <font>
      <b/>
      <sz val="20"/>
      <color indexed="53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b/>
      <sz val="11"/>
      <color theme="8"/>
      <name val="Arial"/>
      <family val="2"/>
    </font>
    <font>
      <b/>
      <sz val="11"/>
      <color rgb="FFFF0000"/>
      <name val="Arial"/>
      <family val="2"/>
    </font>
    <font>
      <b/>
      <sz val="20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</border>
    <border>
      <left style="thin">
        <color indexed="8"/>
      </left>
      <right style="thin">
        <color indexed="13"/>
      </right>
      <top style="thin">
        <color indexed="8"/>
      </top>
      <bottom style="thick">
        <color indexed="11"/>
      </bottom>
    </border>
    <border>
      <left style="thin">
        <color indexed="13"/>
      </left>
      <right style="thin">
        <color indexed="8"/>
      </right>
      <top style="thin">
        <color indexed="1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11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>
        <color indexed="13"/>
      </bottom>
    </border>
    <border>
      <left/>
      <right style="thin">
        <color indexed="8"/>
      </right>
      <top/>
      <bottom style="thin">
        <color indexed="1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13"/>
      </right>
      <top style="thick">
        <color indexed="11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1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8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1" fontId="3" fillId="33" borderId="10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7" fillId="33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4" fontId="10" fillId="33" borderId="22" xfId="0" applyNumberFormat="1" applyFont="1" applyFill="1" applyBorder="1" applyAlignment="1">
      <alignment/>
    </xf>
    <xf numFmtId="172" fontId="10" fillId="33" borderId="22" xfId="0" applyNumberFormat="1" applyFont="1" applyFill="1" applyBorder="1" applyAlignment="1">
      <alignment horizontal="right"/>
    </xf>
    <xf numFmtId="1" fontId="12" fillId="33" borderId="23" xfId="0" applyNumberFormat="1" applyFont="1" applyFill="1" applyBorder="1" applyAlignment="1">
      <alignment/>
    </xf>
    <xf numFmtId="1" fontId="12" fillId="33" borderId="24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1" fontId="7" fillId="33" borderId="26" xfId="0" applyNumberFormat="1" applyFont="1" applyFill="1" applyBorder="1" applyAlignment="1">
      <alignment/>
    </xf>
    <xf numFmtId="1" fontId="7" fillId="33" borderId="27" xfId="0" applyNumberFormat="1" applyFont="1" applyFill="1" applyBorder="1" applyAlignment="1">
      <alignment/>
    </xf>
    <xf numFmtId="1" fontId="7" fillId="33" borderId="28" xfId="0" applyNumberFormat="1" applyFont="1" applyFill="1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29" xfId="0" applyNumberFormat="1" applyFont="1" applyFill="1" applyBorder="1" applyAlignment="1">
      <alignment/>
    </xf>
    <xf numFmtId="0" fontId="8" fillId="34" borderId="30" xfId="0" applyNumberFormat="1" applyFont="1" applyFill="1" applyBorder="1" applyAlignment="1">
      <alignment horizontal="center" vertical="center" wrapText="1"/>
    </xf>
    <xf numFmtId="0" fontId="8" fillId="34" borderId="31" xfId="0" applyNumberFormat="1" applyFont="1" applyFill="1" applyBorder="1" applyAlignment="1">
      <alignment horizontal="center" vertical="center" wrapText="1"/>
    </xf>
    <xf numFmtId="0" fontId="8" fillId="34" borderId="32" xfId="0" applyNumberFormat="1" applyFont="1" applyFill="1" applyBorder="1" applyAlignment="1">
      <alignment horizontal="center" vertical="center" wrapText="1"/>
    </xf>
    <xf numFmtId="0" fontId="8" fillId="34" borderId="33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  <xf numFmtId="0" fontId="8" fillId="34" borderId="29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2" fontId="10" fillId="33" borderId="37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173" fontId="11" fillId="33" borderId="38" xfId="0" applyNumberFormat="1" applyFont="1" applyFill="1" applyBorder="1" applyAlignment="1">
      <alignment horizontal="right"/>
    </xf>
    <xf numFmtId="173" fontId="11" fillId="33" borderId="39" xfId="0" applyNumberFormat="1" applyFont="1" applyFill="1" applyBorder="1" applyAlignment="1">
      <alignment horizontal="right"/>
    </xf>
    <xf numFmtId="173" fontId="10" fillId="33" borderId="39" xfId="0" applyNumberFormat="1" applyFont="1" applyFill="1" applyBorder="1" applyAlignment="1">
      <alignment horizontal="right"/>
    </xf>
    <xf numFmtId="2" fontId="11" fillId="35" borderId="24" xfId="55" applyNumberFormat="1" applyFont="1" applyFill="1" applyBorder="1" applyAlignment="1">
      <alignment horizontal="center" vertical="center" wrapText="1"/>
      <protection/>
    </xf>
    <xf numFmtId="173" fontId="10" fillId="35" borderId="24" xfId="55" applyNumberFormat="1" applyFont="1" applyFill="1" applyBorder="1" applyAlignment="1">
      <alignment horizontal="center" vertical="center" wrapText="1"/>
      <protection/>
    </xf>
    <xf numFmtId="173" fontId="11" fillId="33" borderId="40" xfId="0" applyNumberFormat="1" applyFont="1" applyFill="1" applyBorder="1" applyAlignment="1">
      <alignment horizontal="right"/>
    </xf>
    <xf numFmtId="173" fontId="11" fillId="33" borderId="33" xfId="0" applyNumberFormat="1" applyFont="1" applyFill="1" applyBorder="1" applyAlignment="1">
      <alignment horizontal="right"/>
    </xf>
    <xf numFmtId="173" fontId="10" fillId="33" borderId="33" xfId="0" applyNumberFormat="1" applyFont="1" applyFill="1" applyBorder="1" applyAlignment="1">
      <alignment horizontal="right"/>
    </xf>
    <xf numFmtId="173" fontId="10" fillId="33" borderId="41" xfId="0" applyNumberFormat="1" applyFont="1" applyFill="1" applyBorder="1" applyAlignment="1">
      <alignment horizontal="right"/>
    </xf>
    <xf numFmtId="173" fontId="49" fillId="33" borderId="42" xfId="0" applyNumberFormat="1" applyFont="1" applyFill="1" applyBorder="1" applyAlignment="1">
      <alignment horizontal="right"/>
    </xf>
    <xf numFmtId="173" fontId="49" fillId="33" borderId="29" xfId="0" applyNumberFormat="1" applyFont="1" applyFill="1" applyBorder="1" applyAlignment="1">
      <alignment horizontal="right"/>
    </xf>
    <xf numFmtId="173" fontId="49" fillId="33" borderId="12" xfId="0" applyNumberFormat="1" applyFont="1" applyFill="1" applyBorder="1" applyAlignment="1">
      <alignment horizontal="right"/>
    </xf>
    <xf numFmtId="173" fontId="49" fillId="33" borderId="20" xfId="0" applyNumberFormat="1" applyFont="1" applyFill="1" applyBorder="1" applyAlignment="1">
      <alignment horizontal="right"/>
    </xf>
    <xf numFmtId="173" fontId="10" fillId="33" borderId="37" xfId="0" applyNumberFormat="1" applyFont="1" applyFill="1" applyBorder="1" applyAlignment="1">
      <alignment horizontal="right"/>
    </xf>
    <xf numFmtId="173" fontId="50" fillId="33" borderId="43" xfId="0" applyNumberFormat="1" applyFont="1" applyFill="1" applyBorder="1" applyAlignment="1">
      <alignment/>
    </xf>
    <xf numFmtId="173" fontId="50" fillId="33" borderId="12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 horizontal="center"/>
    </xf>
    <xf numFmtId="2" fontId="11" fillId="35" borderId="20" xfId="0" applyNumberFormat="1" applyFont="1" applyFill="1" applyBorder="1" applyAlignment="1">
      <alignment horizontal="center"/>
    </xf>
    <xf numFmtId="176" fontId="10" fillId="35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73" fontId="50" fillId="33" borderId="44" xfId="0" applyNumberFormat="1" applyFont="1" applyFill="1" applyBorder="1" applyAlignment="1">
      <alignment/>
    </xf>
    <xf numFmtId="173" fontId="49" fillId="33" borderId="24" xfId="0" applyNumberFormat="1" applyFont="1" applyFill="1" applyBorder="1" applyAlignment="1">
      <alignment horizontal="right"/>
    </xf>
    <xf numFmtId="0" fontId="2" fillId="0" borderId="20" xfId="0" applyNumberFormat="1" applyFont="1" applyBorder="1" applyAlignment="1">
      <alignment vertical="top"/>
    </xf>
    <xf numFmtId="0" fontId="6" fillId="33" borderId="12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45" xfId="0" applyNumberFormat="1" applyFont="1" applyFill="1" applyBorder="1" applyAlignment="1">
      <alignment horizontal="center"/>
    </xf>
    <xf numFmtId="0" fontId="51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99"/>
      <rgbColor rgb="00FFFFFF"/>
      <rgbColor rgb="00333333"/>
      <rgbColor rgb="00AAAAAA"/>
      <rgbColor rgb="00515151"/>
      <rgbColor rgb="00C0C0C0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J14" sqref="J14"/>
    </sheetView>
  </sheetViews>
  <sheetFormatPr defaultColWidth="6.59765625" defaultRowHeight="19.5" customHeight="1"/>
  <cols>
    <col min="1" max="1" width="5.8984375" style="1" customWidth="1"/>
    <col min="2" max="2" width="7.69921875" style="1" customWidth="1"/>
    <col min="3" max="3" width="8" style="1" customWidth="1"/>
    <col min="4" max="5" width="8.5" style="1" customWidth="1"/>
    <col min="6" max="6" width="7.5" style="1" customWidth="1"/>
    <col min="7" max="7" width="9.8984375" style="1" customWidth="1"/>
    <col min="8" max="8" width="11.296875" style="1" customWidth="1"/>
    <col min="9" max="9" width="9" style="1" customWidth="1"/>
    <col min="10" max="10" width="11.5" style="1" customWidth="1"/>
    <col min="11" max="16384" width="6.59765625" style="1" customWidth="1"/>
  </cols>
  <sheetData>
    <row r="1" spans="1:10" ht="35.25" customHeight="1">
      <c r="A1" s="3"/>
      <c r="B1" s="3"/>
      <c r="C1" s="65" t="s">
        <v>0</v>
      </c>
      <c r="D1" s="66"/>
      <c r="E1" s="66"/>
      <c r="F1" s="67"/>
      <c r="G1" s="4"/>
      <c r="H1" s="3"/>
      <c r="I1" s="68" t="s">
        <v>35</v>
      </c>
      <c r="J1" s="69"/>
    </row>
    <row r="2" spans="1:10" ht="24" customHeight="1">
      <c r="A2" s="5" t="s">
        <v>1</v>
      </c>
      <c r="B2" s="6"/>
      <c r="C2" s="6"/>
      <c r="D2" s="6"/>
      <c r="E2" s="6"/>
      <c r="F2" s="6"/>
      <c r="G2" s="6"/>
      <c r="H2" s="7"/>
      <c r="I2" s="70"/>
      <c r="J2" s="71"/>
    </row>
    <row r="3" spans="1:10" ht="35.25" customHeight="1" thickBot="1">
      <c r="A3" s="8" t="s">
        <v>32</v>
      </c>
      <c r="B3" s="8" t="s">
        <v>2</v>
      </c>
      <c r="C3" s="8" t="s">
        <v>3</v>
      </c>
      <c r="D3" s="8" t="s">
        <v>34</v>
      </c>
      <c r="E3" s="8" t="s">
        <v>5</v>
      </c>
      <c r="F3" s="8" t="s">
        <v>6</v>
      </c>
      <c r="G3" s="9" t="s">
        <v>7</v>
      </c>
      <c r="H3" s="10" t="s">
        <v>8</v>
      </c>
      <c r="I3" s="8" t="s">
        <v>7</v>
      </c>
      <c r="J3" s="11" t="s">
        <v>8</v>
      </c>
    </row>
    <row r="4" spans="1:10" ht="16.5" customHeight="1" thickTop="1">
      <c r="A4" s="12" t="s">
        <v>9</v>
      </c>
      <c r="B4" s="13" t="s">
        <v>10</v>
      </c>
      <c r="C4" s="13" t="s">
        <v>11</v>
      </c>
      <c r="D4" s="14">
        <v>55.94</v>
      </c>
      <c r="E4" s="14">
        <v>7.65</v>
      </c>
      <c r="F4" s="14">
        <v>63.59</v>
      </c>
      <c r="G4" s="42">
        <v>900</v>
      </c>
      <c r="H4" s="47">
        <f aca="true" t="shared" si="0" ref="H4:H12">PRODUCT(F4,G4)</f>
        <v>57231</v>
      </c>
      <c r="I4" s="51">
        <v>750</v>
      </c>
      <c r="J4" s="52">
        <f aca="true" t="shared" si="1" ref="J4:J12">F4*I4</f>
        <v>47692.5</v>
      </c>
    </row>
    <row r="5" spans="1:10" ht="15.75" customHeight="1">
      <c r="A5" s="15" t="s">
        <v>12</v>
      </c>
      <c r="B5" s="16" t="s">
        <v>10</v>
      </c>
      <c r="C5" s="16" t="s">
        <v>11</v>
      </c>
      <c r="D5" s="17">
        <v>54.4</v>
      </c>
      <c r="E5" s="17">
        <v>7.45</v>
      </c>
      <c r="F5" s="17">
        <v>61.85</v>
      </c>
      <c r="G5" s="43">
        <v>900</v>
      </c>
      <c r="H5" s="48">
        <f t="shared" si="0"/>
        <v>55665</v>
      </c>
      <c r="I5" s="53">
        <v>750</v>
      </c>
      <c r="J5" s="54">
        <f t="shared" si="1"/>
        <v>46387.5</v>
      </c>
    </row>
    <row r="6" spans="1:10" ht="15.75" customHeight="1">
      <c r="A6" s="15" t="s">
        <v>13</v>
      </c>
      <c r="B6" s="16" t="s">
        <v>10</v>
      </c>
      <c r="C6" s="16" t="s">
        <v>11</v>
      </c>
      <c r="D6" s="17">
        <v>46.83</v>
      </c>
      <c r="E6" s="17">
        <v>6.87</v>
      </c>
      <c r="F6" s="17">
        <v>53.7</v>
      </c>
      <c r="G6" s="43">
        <v>990</v>
      </c>
      <c r="H6" s="48">
        <f t="shared" si="0"/>
        <v>53163</v>
      </c>
      <c r="I6" s="53">
        <v>800</v>
      </c>
      <c r="J6" s="54">
        <f t="shared" si="1"/>
        <v>42960</v>
      </c>
    </row>
    <row r="7" spans="1:10" ht="15.75" customHeight="1">
      <c r="A7" s="15" t="s">
        <v>14</v>
      </c>
      <c r="B7" s="16" t="s">
        <v>10</v>
      </c>
      <c r="C7" s="16" t="s">
        <v>15</v>
      </c>
      <c r="D7" s="17">
        <v>61.1</v>
      </c>
      <c r="E7" s="17">
        <v>8.32</v>
      </c>
      <c r="F7" s="17">
        <v>69.42</v>
      </c>
      <c r="G7" s="44">
        <v>1250</v>
      </c>
      <c r="H7" s="49">
        <f t="shared" si="0"/>
        <v>86775</v>
      </c>
      <c r="I7" s="53">
        <v>900</v>
      </c>
      <c r="J7" s="54">
        <f t="shared" si="1"/>
        <v>62478</v>
      </c>
    </row>
    <row r="8" spans="1:10" ht="15.75" customHeight="1">
      <c r="A8" s="15" t="s">
        <v>16</v>
      </c>
      <c r="B8" s="16" t="s">
        <v>10</v>
      </c>
      <c r="C8" s="16" t="s">
        <v>15</v>
      </c>
      <c r="D8" s="17">
        <v>45.12</v>
      </c>
      <c r="E8" s="17">
        <v>6.52</v>
      </c>
      <c r="F8" s="17">
        <v>51.64</v>
      </c>
      <c r="G8" s="44">
        <v>1150</v>
      </c>
      <c r="H8" s="49">
        <f t="shared" si="0"/>
        <v>59386</v>
      </c>
      <c r="I8" s="53">
        <v>990</v>
      </c>
      <c r="J8" s="54">
        <f t="shared" si="1"/>
        <v>51123.6</v>
      </c>
    </row>
    <row r="9" spans="1:10" ht="15.75" customHeight="1">
      <c r="A9" s="15" t="s">
        <v>36</v>
      </c>
      <c r="B9" s="16" t="s">
        <v>10</v>
      </c>
      <c r="C9" s="18" t="s">
        <v>15</v>
      </c>
      <c r="D9" s="45">
        <v>42.63</v>
      </c>
      <c r="E9" s="45">
        <v>6.16</v>
      </c>
      <c r="F9" s="45">
        <f>E9+D9</f>
        <v>48.790000000000006</v>
      </c>
      <c r="G9" s="46">
        <v>1125</v>
      </c>
      <c r="H9" s="46">
        <f>G9*F9</f>
        <v>54888.75000000001</v>
      </c>
      <c r="I9" s="53"/>
      <c r="J9" s="54"/>
    </row>
    <row r="10" spans="1:10" ht="15.75" customHeight="1">
      <c r="A10" s="15" t="s">
        <v>17</v>
      </c>
      <c r="B10" s="16" t="s">
        <v>10</v>
      </c>
      <c r="C10" s="16" t="s">
        <v>18</v>
      </c>
      <c r="D10" s="17">
        <v>55.76</v>
      </c>
      <c r="E10" s="17">
        <v>4.9</v>
      </c>
      <c r="F10" s="17">
        <f>D10+E10</f>
        <v>60.66</v>
      </c>
      <c r="G10" s="44">
        <v>1350</v>
      </c>
      <c r="H10" s="49">
        <f t="shared" si="0"/>
        <v>81891</v>
      </c>
      <c r="I10" s="53">
        <v>990</v>
      </c>
      <c r="J10" s="54">
        <f t="shared" si="1"/>
        <v>60053.399999999994</v>
      </c>
    </row>
    <row r="11" spans="1:10" ht="15.75" customHeight="1">
      <c r="A11" s="15" t="s">
        <v>19</v>
      </c>
      <c r="B11" s="16" t="s">
        <v>10</v>
      </c>
      <c r="C11" s="16" t="s">
        <v>18</v>
      </c>
      <c r="D11" s="17">
        <v>100.39</v>
      </c>
      <c r="E11" s="17">
        <v>8.76</v>
      </c>
      <c r="F11" s="17">
        <f>D11+E11</f>
        <v>109.15</v>
      </c>
      <c r="G11" s="44">
        <v>1300</v>
      </c>
      <c r="H11" s="49">
        <f t="shared" si="0"/>
        <v>141895</v>
      </c>
      <c r="I11" s="53">
        <v>990</v>
      </c>
      <c r="J11" s="54">
        <f t="shared" si="1"/>
        <v>108058.5</v>
      </c>
    </row>
    <row r="12" spans="1:10" ht="15.75" customHeight="1">
      <c r="A12" s="15" t="s">
        <v>20</v>
      </c>
      <c r="B12" s="16" t="s">
        <v>10</v>
      </c>
      <c r="C12" s="16" t="s">
        <v>18</v>
      </c>
      <c r="D12" s="17">
        <v>56.58</v>
      </c>
      <c r="E12" s="17">
        <v>5.27</v>
      </c>
      <c r="F12" s="17">
        <f>D12+E12</f>
        <v>61.849999999999994</v>
      </c>
      <c r="G12" s="44">
        <v>1350</v>
      </c>
      <c r="H12" s="50">
        <f t="shared" si="0"/>
        <v>83497.49999999999</v>
      </c>
      <c r="I12" s="53">
        <v>990</v>
      </c>
      <c r="J12" s="54">
        <f t="shared" si="1"/>
        <v>61231.49999999999</v>
      </c>
    </row>
    <row r="13" spans="1:10" ht="23.25" customHeight="1">
      <c r="A13" s="19"/>
      <c r="B13" s="20"/>
      <c r="C13" s="20"/>
      <c r="D13" s="21"/>
      <c r="E13" s="21"/>
      <c r="F13" s="21"/>
      <c r="G13" s="22"/>
      <c r="H13" s="22"/>
      <c r="I13" s="23"/>
      <c r="J13" s="24"/>
    </row>
    <row r="14" spans="1:10" ht="35.25" customHeight="1">
      <c r="A14" s="25" t="s">
        <v>21</v>
      </c>
      <c r="B14" s="26"/>
      <c r="C14" s="26"/>
      <c r="D14" s="27"/>
      <c r="E14" s="27"/>
      <c r="F14" s="27"/>
      <c r="G14" s="27"/>
      <c r="H14" s="28"/>
      <c r="I14" s="29"/>
      <c r="J14" s="30"/>
    </row>
    <row r="15" spans="1:10" ht="15.75" customHeight="1" thickBot="1">
      <c r="A15" s="31" t="s">
        <v>33</v>
      </c>
      <c r="B15" s="31" t="s">
        <v>2</v>
      </c>
      <c r="C15" s="32" t="s">
        <v>3</v>
      </c>
      <c r="D15" s="33" t="s">
        <v>4</v>
      </c>
      <c r="E15" s="33" t="s">
        <v>22</v>
      </c>
      <c r="F15" s="33" t="s">
        <v>6</v>
      </c>
      <c r="G15" s="33" t="s">
        <v>7</v>
      </c>
      <c r="H15" s="34" t="s">
        <v>8</v>
      </c>
      <c r="I15" s="35" t="s">
        <v>7</v>
      </c>
      <c r="J15" s="36" t="s">
        <v>8</v>
      </c>
    </row>
    <row r="16" spans="1:10" ht="15.75" customHeight="1">
      <c r="A16" s="37" t="s">
        <v>23</v>
      </c>
      <c r="B16" s="38" t="s">
        <v>24</v>
      </c>
      <c r="C16" s="39" t="s">
        <v>25</v>
      </c>
      <c r="D16" s="40">
        <v>45.87</v>
      </c>
      <c r="E16" s="40">
        <v>6.81</v>
      </c>
      <c r="F16" s="40">
        <v>52.68</v>
      </c>
      <c r="G16" s="55">
        <v>900</v>
      </c>
      <c r="H16" s="49">
        <f>PRODUCT(F16,G16)</f>
        <v>47412</v>
      </c>
      <c r="I16" s="56">
        <v>750</v>
      </c>
      <c r="J16" s="54">
        <f>F16*I16</f>
        <v>39510</v>
      </c>
    </row>
    <row r="17" spans="1:10" ht="15.75" customHeight="1">
      <c r="A17" s="15" t="s">
        <v>26</v>
      </c>
      <c r="B17" s="16" t="s">
        <v>10</v>
      </c>
      <c r="C17" s="16" t="s">
        <v>11</v>
      </c>
      <c r="D17" s="41">
        <v>57.66</v>
      </c>
      <c r="E17" s="41">
        <v>9.2</v>
      </c>
      <c r="F17" s="41">
        <v>66.86</v>
      </c>
      <c r="G17" s="44">
        <v>990</v>
      </c>
      <c r="H17" s="49">
        <f>PRODUCT(F17,G17)</f>
        <v>66191.4</v>
      </c>
      <c r="I17" s="57">
        <v>850</v>
      </c>
      <c r="J17" s="54">
        <f>F17*I17</f>
        <v>56831</v>
      </c>
    </row>
    <row r="18" spans="1:10" ht="15.75" customHeight="1">
      <c r="A18" s="15" t="s">
        <v>27</v>
      </c>
      <c r="B18" s="16" t="s">
        <v>10</v>
      </c>
      <c r="C18" s="16" t="s">
        <v>28</v>
      </c>
      <c r="D18" s="41">
        <v>57.66</v>
      </c>
      <c r="E18" s="41">
        <v>9.2</v>
      </c>
      <c r="F18" s="41">
        <v>66.86</v>
      </c>
      <c r="G18" s="44">
        <v>1150</v>
      </c>
      <c r="H18" s="49">
        <f>PRODUCT(F18,G18)</f>
        <v>76889</v>
      </c>
      <c r="I18" s="57">
        <v>950</v>
      </c>
      <c r="J18" s="54">
        <f>F18*I18</f>
        <v>63517</v>
      </c>
    </row>
    <row r="19" spans="1:10" ht="15.75" customHeight="1">
      <c r="A19" s="15" t="s">
        <v>29</v>
      </c>
      <c r="B19" s="16" t="s">
        <v>10</v>
      </c>
      <c r="C19" s="16" t="s">
        <v>30</v>
      </c>
      <c r="D19" s="41">
        <v>65.73</v>
      </c>
      <c r="E19" s="41">
        <v>10.59</v>
      </c>
      <c r="F19" s="41">
        <v>76.32</v>
      </c>
      <c r="G19" s="44">
        <v>1250</v>
      </c>
      <c r="H19" s="49">
        <f>PRODUCT(F19,G19)</f>
        <v>95399.99999999999</v>
      </c>
      <c r="I19" s="57">
        <v>990</v>
      </c>
      <c r="J19" s="54">
        <f>F19*I19</f>
        <v>75556.79999999999</v>
      </c>
    </row>
    <row r="20" spans="1:10" ht="19.5" customHeight="1">
      <c r="A20" s="15" t="s">
        <v>31</v>
      </c>
      <c r="B20" s="16" t="s">
        <v>10</v>
      </c>
      <c r="C20" s="16" t="s">
        <v>30</v>
      </c>
      <c r="D20" s="41">
        <v>54.4</v>
      </c>
      <c r="E20" s="41">
        <v>10.59</v>
      </c>
      <c r="F20" s="41">
        <v>63.08</v>
      </c>
      <c r="G20" s="44">
        <v>1250</v>
      </c>
      <c r="H20" s="49">
        <f>PRODUCT(F20,G20)</f>
        <v>78850</v>
      </c>
      <c r="I20" s="62">
        <v>990</v>
      </c>
      <c r="J20" s="63">
        <f>F20*I20</f>
        <v>62449.2</v>
      </c>
    </row>
    <row r="21" spans="1:10" ht="19.5" customHeight="1">
      <c r="A21" s="61" t="s">
        <v>38</v>
      </c>
      <c r="B21" s="18" t="s">
        <v>37</v>
      </c>
      <c r="C21" s="18" t="s">
        <v>15</v>
      </c>
      <c r="D21" s="59">
        <v>138.46</v>
      </c>
      <c r="E21" s="59">
        <v>15.04</v>
      </c>
      <c r="F21" s="59">
        <f>D21+E21</f>
        <v>153.5</v>
      </c>
      <c r="G21" s="60">
        <f>H21/F21</f>
        <v>1426.7100977198697</v>
      </c>
      <c r="H21" s="58">
        <v>219000</v>
      </c>
      <c r="I21" s="64"/>
      <c r="J21" s="64"/>
    </row>
  </sheetData>
  <sheetProtection/>
  <mergeCells count="2">
    <mergeCell ref="C1:F1"/>
    <mergeCell ref="I1:J2"/>
  </mergeCells>
  <printOptions/>
  <pageMargins left="0.75" right="0.75" top="1" bottom="1" header="0.5" footer="0.5"/>
  <pageSetup horizontalDpi="600" verticalDpi="600" orientation="landscape" r:id="rId1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9.5" customHeight="1"/>
  <cols>
    <col min="1" max="16384" width="6.59765625" style="1" customWidth="1"/>
  </cols>
  <sheetData>
    <row r="1" spans="1:5" ht="18" customHeight="1">
      <c r="A1" s="2"/>
      <c r="B1" s="2"/>
      <c r="C1" s="2"/>
      <c r="D1" s="2"/>
      <c r="E1" s="2"/>
    </row>
    <row r="2" spans="1:5" ht="18" customHeight="1">
      <c r="A2" s="2"/>
      <c r="B2" s="2"/>
      <c r="C2" s="2"/>
      <c r="D2" s="2"/>
      <c r="E2" s="2"/>
    </row>
    <row r="3" spans="1:5" ht="18" customHeight="1">
      <c r="A3" s="2"/>
      <c r="B3" s="2"/>
      <c r="C3" s="2"/>
      <c r="D3" s="2"/>
      <c r="E3" s="2"/>
    </row>
    <row r="4" spans="1:5" ht="18" customHeight="1">
      <c r="A4" s="2"/>
      <c r="B4" s="2"/>
      <c r="C4" s="2"/>
      <c r="D4" s="2"/>
      <c r="E4" s="2"/>
    </row>
    <row r="5" spans="1:5" ht="18" customHeight="1">
      <c r="A5" s="2"/>
      <c r="B5" s="2"/>
      <c r="C5" s="2"/>
      <c r="D5" s="2"/>
      <c r="E5" s="2"/>
    </row>
    <row r="6" spans="1:5" ht="18" customHeight="1">
      <c r="A6" s="2"/>
      <c r="B6" s="2"/>
      <c r="C6" s="2"/>
      <c r="D6" s="2"/>
      <c r="E6" s="2"/>
    </row>
    <row r="7" spans="1:5" ht="18" customHeight="1">
      <c r="A7" s="2"/>
      <c r="B7" s="2"/>
      <c r="C7" s="2"/>
      <c r="D7" s="2"/>
      <c r="E7" s="2"/>
    </row>
    <row r="8" spans="1:5" ht="18" customHeight="1">
      <c r="A8" s="2"/>
      <c r="B8" s="2"/>
      <c r="C8" s="2"/>
      <c r="D8" s="2"/>
      <c r="E8" s="2"/>
    </row>
    <row r="9" spans="1:5" ht="18" customHeight="1">
      <c r="A9" s="2"/>
      <c r="B9" s="2"/>
      <c r="C9" s="2"/>
      <c r="D9" s="2"/>
      <c r="E9" s="2"/>
    </row>
    <row r="10" spans="1:5" ht="18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9.5" customHeight="1"/>
  <cols>
    <col min="1" max="16384" width="6.59765625" style="1" customWidth="1"/>
  </cols>
  <sheetData>
    <row r="1" spans="1:5" ht="18" customHeight="1">
      <c r="A1" s="2"/>
      <c r="B1" s="2"/>
      <c r="C1" s="2"/>
      <c r="D1" s="2"/>
      <c r="E1" s="2"/>
    </row>
    <row r="2" spans="1:5" ht="18" customHeight="1">
      <c r="A2" s="2"/>
      <c r="B2" s="2"/>
      <c r="C2" s="2"/>
      <c r="D2" s="2"/>
      <c r="E2" s="2"/>
    </row>
    <row r="3" spans="1:5" ht="18" customHeight="1">
      <c r="A3" s="2"/>
      <c r="B3" s="2"/>
      <c r="C3" s="2"/>
      <c r="D3" s="2"/>
      <c r="E3" s="2"/>
    </row>
    <row r="4" spans="1:5" ht="18" customHeight="1">
      <c r="A4" s="2"/>
      <c r="B4" s="2"/>
      <c r="C4" s="2"/>
      <c r="D4" s="2"/>
      <c r="E4" s="2"/>
    </row>
    <row r="5" spans="1:5" ht="18" customHeight="1">
      <c r="A5" s="2"/>
      <c r="B5" s="2"/>
      <c r="C5" s="2"/>
      <c r="D5" s="2"/>
      <c r="E5" s="2"/>
    </row>
    <row r="6" spans="1:5" ht="18" customHeight="1">
      <c r="A6" s="2"/>
      <c r="B6" s="2"/>
      <c r="C6" s="2"/>
      <c r="D6" s="2"/>
      <c r="E6" s="2"/>
    </row>
    <row r="7" spans="1:5" ht="18" customHeight="1">
      <c r="A7" s="2"/>
      <c r="B7" s="2"/>
      <c r="C7" s="2"/>
      <c r="D7" s="2"/>
      <c r="E7" s="2"/>
    </row>
    <row r="8" spans="1:5" ht="18" customHeight="1">
      <c r="A8" s="2"/>
      <c r="B8" s="2"/>
      <c r="C8" s="2"/>
      <c r="D8" s="2"/>
      <c r="E8" s="2"/>
    </row>
    <row r="9" spans="1:5" ht="18" customHeight="1">
      <c r="A9" s="2"/>
      <c r="B9" s="2"/>
      <c r="C9" s="2"/>
      <c r="D9" s="2"/>
      <c r="E9" s="2"/>
    </row>
    <row r="10" spans="1:5" ht="18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 BOSS</dc:creator>
  <cp:keywords/>
  <dc:description/>
  <cp:lastModifiedBy>oem</cp:lastModifiedBy>
  <cp:lastPrinted>2014-09-25T12:34:59Z</cp:lastPrinted>
  <dcterms:created xsi:type="dcterms:W3CDTF">2014-09-25T12:36:25Z</dcterms:created>
  <dcterms:modified xsi:type="dcterms:W3CDTF">2014-10-20T09:19:31Z</dcterms:modified>
  <cp:category/>
  <cp:version/>
  <cp:contentType/>
  <cp:contentStatus/>
</cp:coreProperties>
</file>