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60" activeTab="0"/>
  </bookViews>
  <sheets>
    <sheet name="Magic Dreams" sheetId="1" r:id="rId1"/>
  </sheets>
  <definedNames>
    <definedName name="_xlnm._FilterDatabase" localSheetId="0" hidden="1">'Magic Dreams'!$A$4:$M$65</definedName>
    <definedName name="_xlnm.Print_Area" localSheetId="0">'Magic Dreams'!$A$1:$M$66</definedName>
  </definedNames>
  <calcPr fullCalcOnLoad="1"/>
</workbook>
</file>

<file path=xl/sharedStrings.xml><?xml version="1.0" encoding="utf-8"?>
<sst xmlns="http://schemas.openxmlformats.org/spreadsheetml/2006/main" count="339" uniqueCount="102">
  <si>
    <t>EUR (€)</t>
  </si>
  <si>
    <t>A</t>
  </si>
  <si>
    <t>B</t>
  </si>
  <si>
    <t>C</t>
  </si>
  <si>
    <t>II</t>
  </si>
  <si>
    <t>+0.00</t>
  </si>
  <si>
    <t>+2.88</t>
  </si>
  <si>
    <t>+5.76</t>
  </si>
  <si>
    <t>+8.64</t>
  </si>
  <si>
    <t>III</t>
  </si>
  <si>
    <t>I</t>
  </si>
  <si>
    <t>-5.12</t>
  </si>
  <si>
    <t>-3.20</t>
  </si>
  <si>
    <t>+3.52</t>
  </si>
  <si>
    <t>+6.40</t>
  </si>
  <si>
    <t>+9.28</t>
  </si>
  <si>
    <t>E</t>
  </si>
  <si>
    <t>F</t>
  </si>
  <si>
    <t>G</t>
  </si>
  <si>
    <t>+12.16</t>
  </si>
  <si>
    <t>Апартамент</t>
  </si>
  <si>
    <t>Вход</t>
  </si>
  <si>
    <t>Цена за кв.м.</t>
  </si>
  <si>
    <t>Цена</t>
  </si>
  <si>
    <t xml:space="preserve"> IA5</t>
  </si>
  <si>
    <t>IA24</t>
  </si>
  <si>
    <t>IA291</t>
  </si>
  <si>
    <t>IA311</t>
  </si>
  <si>
    <t>IA321</t>
  </si>
  <si>
    <t xml:space="preserve"> IB1</t>
  </si>
  <si>
    <t xml:space="preserve"> IB2</t>
  </si>
  <si>
    <t>IB3</t>
  </si>
  <si>
    <t>IB131</t>
  </si>
  <si>
    <t>IB141</t>
  </si>
  <si>
    <t>IB171</t>
  </si>
  <si>
    <t>IB12</t>
  </si>
  <si>
    <t>IB13</t>
  </si>
  <si>
    <t>IB20</t>
  </si>
  <si>
    <t>IC121</t>
  </si>
  <si>
    <t>IE3</t>
  </si>
  <si>
    <t>IF1</t>
  </si>
  <si>
    <t>IF2</t>
  </si>
  <si>
    <t xml:space="preserve"> IF6</t>
  </si>
  <si>
    <t xml:space="preserve"> IF7</t>
  </si>
  <si>
    <t>IF101</t>
  </si>
  <si>
    <t>IF151</t>
  </si>
  <si>
    <t xml:space="preserve"> IF10</t>
  </si>
  <si>
    <t>IF13</t>
  </si>
  <si>
    <t>IF15</t>
  </si>
  <si>
    <t>IF20</t>
  </si>
  <si>
    <t>IF21</t>
  </si>
  <si>
    <t xml:space="preserve"> IF27</t>
  </si>
  <si>
    <t xml:space="preserve"> IG1</t>
  </si>
  <si>
    <t xml:space="preserve"> IG4</t>
  </si>
  <si>
    <t>IG5</t>
  </si>
  <si>
    <t>IG6</t>
  </si>
  <si>
    <t>IG7</t>
  </si>
  <si>
    <t>IG16</t>
  </si>
  <si>
    <t>IG20</t>
  </si>
  <si>
    <t>IG261</t>
  </si>
  <si>
    <t>IG26</t>
  </si>
  <si>
    <t>IG29</t>
  </si>
  <si>
    <t>студия</t>
  </si>
  <si>
    <t>бассейн</t>
  </si>
  <si>
    <t>сад</t>
  </si>
  <si>
    <t xml:space="preserve"> IIA13</t>
  </si>
  <si>
    <t>IIB1</t>
  </si>
  <si>
    <t>IIB3</t>
  </si>
  <si>
    <t>IIB5</t>
  </si>
  <si>
    <t>IIB6</t>
  </si>
  <si>
    <t>IIB141</t>
  </si>
  <si>
    <t>IIC3</t>
  </si>
  <si>
    <t xml:space="preserve"> IIIA1</t>
  </si>
  <si>
    <t>IIIA2</t>
  </si>
  <si>
    <t xml:space="preserve"> IIIA3</t>
  </si>
  <si>
    <t xml:space="preserve"> IIIA4</t>
  </si>
  <si>
    <t xml:space="preserve"> IIIA5</t>
  </si>
  <si>
    <t xml:space="preserve"> IIIA11</t>
  </si>
  <si>
    <t xml:space="preserve"> IIIA15</t>
  </si>
  <si>
    <t>IIIA22</t>
  </si>
  <si>
    <t>IIIB3</t>
  </si>
  <si>
    <t>IIIB10</t>
  </si>
  <si>
    <t>IIIC1</t>
  </si>
  <si>
    <t xml:space="preserve"> IA2</t>
  </si>
  <si>
    <t>IB121</t>
  </si>
  <si>
    <t>IC3</t>
  </si>
  <si>
    <t>блок</t>
  </si>
  <si>
    <t>кота</t>
  </si>
  <si>
    <t>Цената е  с включени мебели и ДДС</t>
  </si>
  <si>
    <t xml:space="preserve">MAGIC DREAMS </t>
  </si>
  <si>
    <r>
      <rPr>
        <b/>
        <sz val="10"/>
        <rFont val="Calibri"/>
        <family val="2"/>
      </rPr>
      <t>Э</t>
    </r>
    <r>
      <rPr>
        <b/>
        <sz val="10"/>
        <rFont val="Arial"/>
        <family val="2"/>
      </rPr>
      <t>таж</t>
    </r>
  </si>
  <si>
    <t>спальни</t>
  </si>
  <si>
    <t>вид</t>
  </si>
  <si>
    <t>жилая площадь</t>
  </si>
  <si>
    <t>Общие части</t>
  </si>
  <si>
    <t>Общая площадь</t>
  </si>
  <si>
    <t>море</t>
  </si>
  <si>
    <t>Статус</t>
  </si>
  <si>
    <t>продан</t>
  </si>
  <si>
    <t>3</t>
  </si>
  <si>
    <t>8=6+7</t>
  </si>
  <si>
    <t>10=8*9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</si>
</sst>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€-2]\ 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  <numFmt numFmtId="194" formatCode="0.00;[Red]0.0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88" fontId="3" fillId="0" borderId="10" xfId="0" applyNumberFormat="1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>
      <alignment horizontal="center"/>
    </xf>
    <xf numFmtId="188" fontId="3" fillId="0" borderId="13" xfId="0" applyNumberFormat="1" applyFont="1" applyFill="1" applyBorder="1" applyAlignment="1">
      <alignment horizontal="center"/>
    </xf>
    <xf numFmtId="188" fontId="3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188" fontId="3" fillId="35" borderId="10" xfId="0" applyNumberFormat="1" applyFont="1" applyFill="1" applyBorder="1" applyAlignment="1">
      <alignment horizontal="center"/>
    </xf>
    <xf numFmtId="188" fontId="3" fillId="35" borderId="13" xfId="0" applyNumberFormat="1" applyFont="1" applyFill="1" applyBorder="1" applyAlignment="1">
      <alignment horizontal="center"/>
    </xf>
    <xf numFmtId="188" fontId="0" fillId="0" borderId="14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188" fontId="3" fillId="0" borderId="17" xfId="0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center"/>
    </xf>
    <xf numFmtId="2" fontId="3" fillId="35" borderId="12" xfId="0" applyNumberFormat="1" applyFont="1" applyFill="1" applyBorder="1" applyAlignment="1">
      <alignment horizontal="center"/>
    </xf>
    <xf numFmtId="188" fontId="3" fillId="35" borderId="12" xfId="0" applyNumberFormat="1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188" fontId="3" fillId="35" borderId="10" xfId="0" applyNumberFormat="1" applyFont="1" applyFill="1" applyBorder="1" applyAlignment="1">
      <alignment horizontal="center"/>
    </xf>
    <xf numFmtId="188" fontId="3" fillId="35" borderId="13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188" fontId="3" fillId="36" borderId="10" xfId="0" applyNumberFormat="1" applyFont="1" applyFill="1" applyBorder="1" applyAlignment="1">
      <alignment horizontal="center"/>
    </xf>
    <xf numFmtId="188" fontId="3" fillId="36" borderId="13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49" fontId="7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5" borderId="25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188" fontId="3" fillId="37" borderId="10" xfId="0" applyNumberFormat="1" applyFont="1" applyFill="1" applyBorder="1" applyAlignment="1">
      <alignment horizontal="center"/>
    </xf>
    <xf numFmtId="188" fontId="3" fillId="37" borderId="13" xfId="0" applyNumberFormat="1" applyFon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7" borderId="0" xfId="0" applyFont="1" applyFill="1" applyAlignment="1">
      <alignment/>
    </xf>
    <xf numFmtId="0" fontId="3" fillId="36" borderId="26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0" fontId="6" fillId="36" borderId="27" xfId="0" applyFont="1" applyFill="1" applyBorder="1" applyAlignment="1">
      <alignment horizontal="center"/>
    </xf>
    <xf numFmtId="49" fontId="6" fillId="36" borderId="27" xfId="0" applyNumberFormat="1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2" fontId="3" fillId="36" borderId="27" xfId="0" applyNumberFormat="1" applyFont="1" applyFill="1" applyBorder="1" applyAlignment="1">
      <alignment horizontal="center"/>
    </xf>
    <xf numFmtId="188" fontId="3" fillId="36" borderId="27" xfId="0" applyNumberFormat="1" applyFont="1" applyFill="1" applyBorder="1" applyAlignment="1">
      <alignment horizontal="center"/>
    </xf>
    <xf numFmtId="188" fontId="3" fillId="36" borderId="28" xfId="0" applyNumberFormat="1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49" fontId="6" fillId="36" borderId="12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2" fontId="3" fillId="36" borderId="12" xfId="0" applyNumberFormat="1" applyFont="1" applyFill="1" applyBorder="1" applyAlignment="1">
      <alignment horizontal="center"/>
    </xf>
    <xf numFmtId="188" fontId="3" fillId="36" borderId="12" xfId="0" applyNumberFormat="1" applyFont="1" applyFill="1" applyBorder="1" applyAlignment="1">
      <alignment horizontal="center"/>
    </xf>
    <xf numFmtId="188" fontId="3" fillId="36" borderId="17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188" fontId="3" fillId="0" borderId="15" xfId="0" applyNumberFormat="1" applyFont="1" applyFill="1" applyBorder="1" applyAlignment="1">
      <alignment horizontal="center"/>
    </xf>
    <xf numFmtId="188" fontId="3" fillId="0" borderId="16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/>
    </xf>
    <xf numFmtId="0" fontId="10" fillId="34" borderId="33" xfId="0" applyFont="1" applyFill="1" applyBorder="1" applyAlignment="1">
      <alignment horizontal="center"/>
    </xf>
    <xf numFmtId="0" fontId="10" fillId="34" borderId="34" xfId="0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view="pageBreakPreview" zoomScaleNormal="75" zoomScaleSheetLayoutView="100" zoomScalePageLayoutView="0" workbookViewId="0" topLeftCell="A1">
      <selection activeCell="R12" sqref="R12"/>
    </sheetView>
  </sheetViews>
  <sheetFormatPr defaultColWidth="9.140625" defaultRowHeight="12.75"/>
  <cols>
    <col min="1" max="1" width="13.140625" style="1" bestFit="1" customWidth="1"/>
    <col min="2" max="3" width="6.28125" style="1" hidden="1" customWidth="1"/>
    <col min="4" max="4" width="6.57421875" style="1" bestFit="1" customWidth="1"/>
    <col min="5" max="5" width="9.28125" style="4" customWidth="1"/>
    <col min="6" max="6" width="9.140625" style="3" customWidth="1"/>
    <col min="7" max="7" width="8.140625" style="3" customWidth="1"/>
    <col min="8" max="8" width="11.421875" style="1" customWidth="1"/>
    <col min="9" max="9" width="9.00390625" style="1" customWidth="1"/>
    <col min="10" max="10" width="11.28125" style="1" customWidth="1"/>
    <col min="11" max="11" width="13.28125" style="1" customWidth="1"/>
    <col min="12" max="12" width="13.57421875" style="1" bestFit="1" customWidth="1"/>
    <col min="13" max="13" width="14.8515625" style="1" bestFit="1" customWidth="1"/>
    <col min="14" max="16384" width="9.140625" style="1" customWidth="1"/>
  </cols>
  <sheetData>
    <row r="1" spans="1:12" s="22" customFormat="1" ht="18.75" thickBot="1">
      <c r="A1" s="139" t="s">
        <v>89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</row>
    <row r="2" spans="1:13" ht="25.5" customHeight="1">
      <c r="A2" s="144" t="s">
        <v>20</v>
      </c>
      <c r="B2" s="135" t="s">
        <v>21</v>
      </c>
      <c r="C2" s="135" t="s">
        <v>86</v>
      </c>
      <c r="D2" s="135" t="s">
        <v>90</v>
      </c>
      <c r="E2" s="142" t="s">
        <v>87</v>
      </c>
      <c r="F2" s="135" t="s">
        <v>91</v>
      </c>
      <c r="G2" s="135" t="s">
        <v>92</v>
      </c>
      <c r="H2" s="135" t="s">
        <v>93</v>
      </c>
      <c r="I2" s="135" t="s">
        <v>94</v>
      </c>
      <c r="J2" s="135" t="s">
        <v>95</v>
      </c>
      <c r="K2" s="59" t="s">
        <v>22</v>
      </c>
      <c r="L2" s="60" t="s">
        <v>23</v>
      </c>
      <c r="M2" s="137" t="s">
        <v>97</v>
      </c>
    </row>
    <row r="3" spans="1:13" ht="23.25" customHeight="1" thickBot="1">
      <c r="A3" s="145"/>
      <c r="B3" s="136"/>
      <c r="C3" s="136"/>
      <c r="D3" s="136"/>
      <c r="E3" s="143"/>
      <c r="F3" s="136"/>
      <c r="G3" s="136"/>
      <c r="H3" s="136"/>
      <c r="I3" s="136"/>
      <c r="J3" s="136"/>
      <c r="K3" s="61" t="s">
        <v>0</v>
      </c>
      <c r="L3" s="62" t="s">
        <v>0</v>
      </c>
      <c r="M3" s="138"/>
    </row>
    <row r="4" spans="1:13" ht="15" customHeight="1" thickBot="1">
      <c r="A4" s="63">
        <v>1</v>
      </c>
      <c r="B4" s="64">
        <v>2</v>
      </c>
      <c r="C4" s="64">
        <v>3</v>
      </c>
      <c r="D4" s="64">
        <v>2</v>
      </c>
      <c r="E4" s="65" t="s">
        <v>99</v>
      </c>
      <c r="F4" s="64">
        <v>4</v>
      </c>
      <c r="G4" s="64">
        <v>5</v>
      </c>
      <c r="H4" s="64">
        <v>6</v>
      </c>
      <c r="I4" s="64">
        <v>7</v>
      </c>
      <c r="J4" s="64" t="s">
        <v>100</v>
      </c>
      <c r="K4" s="66">
        <v>9</v>
      </c>
      <c r="L4" s="67" t="s">
        <v>101</v>
      </c>
      <c r="M4" s="68">
        <v>11</v>
      </c>
    </row>
    <row r="5" spans="1:13" s="2" customFormat="1" ht="12.75" customHeight="1">
      <c r="A5" s="23" t="s">
        <v>83</v>
      </c>
      <c r="B5" s="8" t="s">
        <v>1</v>
      </c>
      <c r="C5" s="8" t="s">
        <v>10</v>
      </c>
      <c r="D5" s="9">
        <v>1</v>
      </c>
      <c r="E5" s="10" t="s">
        <v>11</v>
      </c>
      <c r="F5" s="7">
        <v>1</v>
      </c>
      <c r="G5" s="7" t="s">
        <v>63</v>
      </c>
      <c r="H5" s="11">
        <v>59.7</v>
      </c>
      <c r="I5" s="7">
        <v>12.6</v>
      </c>
      <c r="J5" s="11">
        <f aca="true" t="shared" si="0" ref="J5:J10">H5+I5</f>
        <v>72.3</v>
      </c>
      <c r="K5" s="33">
        <v>750</v>
      </c>
      <c r="L5" s="35">
        <f>K5*J5</f>
        <v>54225</v>
      </c>
      <c r="M5" s="37"/>
    </row>
    <row r="6" spans="1:13" s="2" customFormat="1" ht="12.75" customHeight="1">
      <c r="A6" s="23" t="s">
        <v>24</v>
      </c>
      <c r="B6" s="8" t="s">
        <v>1</v>
      </c>
      <c r="C6" s="8" t="s">
        <v>10</v>
      </c>
      <c r="D6" s="9">
        <v>1</v>
      </c>
      <c r="E6" s="10" t="s">
        <v>11</v>
      </c>
      <c r="F6" s="7">
        <v>1</v>
      </c>
      <c r="G6" s="7" t="s">
        <v>63</v>
      </c>
      <c r="H6" s="11">
        <v>72.1</v>
      </c>
      <c r="I6" s="7">
        <v>14.34</v>
      </c>
      <c r="J6" s="11">
        <f t="shared" si="0"/>
        <v>86.44</v>
      </c>
      <c r="K6" s="33">
        <v>750</v>
      </c>
      <c r="L6" s="35">
        <f>K6*J6</f>
        <v>64830</v>
      </c>
      <c r="M6" s="49"/>
    </row>
    <row r="7" spans="1:13" ht="12.75" customHeight="1">
      <c r="A7" s="21" t="s">
        <v>25</v>
      </c>
      <c r="B7" s="15" t="s">
        <v>1</v>
      </c>
      <c r="C7" s="15" t="s">
        <v>10</v>
      </c>
      <c r="D7" s="19">
        <v>3</v>
      </c>
      <c r="E7" s="20" t="s">
        <v>5</v>
      </c>
      <c r="F7" s="14">
        <v>1</v>
      </c>
      <c r="G7" s="14" t="s">
        <v>64</v>
      </c>
      <c r="H7" s="18">
        <v>61.5</v>
      </c>
      <c r="I7" s="14">
        <v>12.89</v>
      </c>
      <c r="J7" s="18">
        <f t="shared" si="0"/>
        <v>74.39</v>
      </c>
      <c r="K7" s="33">
        <v>770</v>
      </c>
      <c r="L7" s="35">
        <f aca="true" t="shared" si="1" ref="L7:L28">K7*J7</f>
        <v>57280.3</v>
      </c>
      <c r="M7" s="38"/>
    </row>
    <row r="8" spans="1:13" s="2" customFormat="1" ht="12.75" customHeight="1">
      <c r="A8" s="21" t="s">
        <v>26</v>
      </c>
      <c r="B8" s="15" t="s">
        <v>1</v>
      </c>
      <c r="C8" s="15" t="s">
        <v>10</v>
      </c>
      <c r="D8" s="16">
        <v>4</v>
      </c>
      <c r="E8" s="17" t="s">
        <v>13</v>
      </c>
      <c r="F8" s="14">
        <v>1</v>
      </c>
      <c r="G8" s="14" t="s">
        <v>63</v>
      </c>
      <c r="H8" s="18">
        <v>56.3</v>
      </c>
      <c r="I8" s="14">
        <v>12.28</v>
      </c>
      <c r="J8" s="18">
        <f t="shared" si="0"/>
        <v>68.58</v>
      </c>
      <c r="K8" s="33">
        <v>950</v>
      </c>
      <c r="L8" s="35">
        <f t="shared" si="1"/>
        <v>65151</v>
      </c>
      <c r="M8" s="37"/>
    </row>
    <row r="9" spans="1:13" s="2" customFormat="1" ht="12.75" customHeight="1">
      <c r="A9" s="90" t="s">
        <v>27</v>
      </c>
      <c r="B9" s="91" t="s">
        <v>1</v>
      </c>
      <c r="C9" s="91" t="s">
        <v>10</v>
      </c>
      <c r="D9" s="96">
        <v>4</v>
      </c>
      <c r="E9" s="97" t="s">
        <v>13</v>
      </c>
      <c r="F9" s="92">
        <v>1</v>
      </c>
      <c r="G9" s="92" t="s">
        <v>63</v>
      </c>
      <c r="H9" s="93">
        <v>66.2</v>
      </c>
      <c r="I9" s="92">
        <v>14.44</v>
      </c>
      <c r="J9" s="93">
        <f t="shared" si="0"/>
        <v>80.64</v>
      </c>
      <c r="K9" s="94">
        <v>930</v>
      </c>
      <c r="L9" s="95">
        <f t="shared" si="1"/>
        <v>74995.2</v>
      </c>
      <c r="M9" s="70" t="s">
        <v>98</v>
      </c>
    </row>
    <row r="10" spans="1:13" ht="12.75" customHeight="1">
      <c r="A10" s="21" t="s">
        <v>28</v>
      </c>
      <c r="B10" s="15" t="s">
        <v>1</v>
      </c>
      <c r="C10" s="15" t="s">
        <v>10</v>
      </c>
      <c r="D10" s="16">
        <v>4</v>
      </c>
      <c r="E10" s="17" t="s">
        <v>13</v>
      </c>
      <c r="F10" s="14">
        <v>1</v>
      </c>
      <c r="G10" s="14" t="s">
        <v>64</v>
      </c>
      <c r="H10" s="18">
        <v>64.7</v>
      </c>
      <c r="I10" s="14">
        <v>13.56</v>
      </c>
      <c r="J10" s="18">
        <f t="shared" si="0"/>
        <v>78.26</v>
      </c>
      <c r="K10" s="33">
        <v>750</v>
      </c>
      <c r="L10" s="35">
        <f t="shared" si="1"/>
        <v>58695.00000000001</v>
      </c>
      <c r="M10" s="38"/>
    </row>
    <row r="11" spans="1:13" s="2" customFormat="1" ht="12.75" customHeight="1">
      <c r="A11" s="23" t="s">
        <v>29</v>
      </c>
      <c r="B11" s="8" t="s">
        <v>2</v>
      </c>
      <c r="C11" s="8" t="s">
        <v>10</v>
      </c>
      <c r="D11" s="9">
        <v>1</v>
      </c>
      <c r="E11" s="10" t="s">
        <v>12</v>
      </c>
      <c r="F11" s="7">
        <v>2</v>
      </c>
      <c r="G11" s="7" t="s">
        <v>63</v>
      </c>
      <c r="H11" s="11">
        <v>92.8</v>
      </c>
      <c r="I11" s="7">
        <v>17.97</v>
      </c>
      <c r="J11" s="11">
        <f aca="true" t="shared" si="2" ref="J11:J21">H11+I11</f>
        <v>110.77</v>
      </c>
      <c r="K11" s="33">
        <v>770</v>
      </c>
      <c r="L11" s="35">
        <f t="shared" si="1"/>
        <v>85292.9</v>
      </c>
      <c r="M11" s="37"/>
    </row>
    <row r="12" spans="1:13" ht="12.75" customHeight="1">
      <c r="A12" s="21" t="s">
        <v>30</v>
      </c>
      <c r="B12" s="15" t="s">
        <v>2</v>
      </c>
      <c r="C12" s="15" t="s">
        <v>10</v>
      </c>
      <c r="D12" s="19">
        <v>1</v>
      </c>
      <c r="E12" s="20" t="s">
        <v>12</v>
      </c>
      <c r="F12" s="14">
        <v>2</v>
      </c>
      <c r="G12" s="14" t="s">
        <v>64</v>
      </c>
      <c r="H12" s="18">
        <v>87.3</v>
      </c>
      <c r="I12" s="14">
        <v>16.69</v>
      </c>
      <c r="J12" s="18">
        <f t="shared" si="2"/>
        <v>103.99</v>
      </c>
      <c r="K12" s="33">
        <v>700</v>
      </c>
      <c r="L12" s="35">
        <f t="shared" si="1"/>
        <v>72793</v>
      </c>
      <c r="M12" s="38"/>
    </row>
    <row r="13" spans="1:13" s="6" customFormat="1" ht="12.75" customHeight="1">
      <c r="A13" s="23" t="s">
        <v>31</v>
      </c>
      <c r="B13" s="8" t="s">
        <v>2</v>
      </c>
      <c r="C13" s="8" t="s">
        <v>10</v>
      </c>
      <c r="D13" s="9">
        <v>1</v>
      </c>
      <c r="E13" s="10" t="s">
        <v>12</v>
      </c>
      <c r="F13" s="7">
        <v>1</v>
      </c>
      <c r="G13" s="7" t="s">
        <v>63</v>
      </c>
      <c r="H13" s="11">
        <v>58.8</v>
      </c>
      <c r="I13" s="7">
        <v>12.65</v>
      </c>
      <c r="J13" s="11">
        <f t="shared" si="2"/>
        <v>71.45</v>
      </c>
      <c r="K13" s="33">
        <v>820</v>
      </c>
      <c r="L13" s="35">
        <f t="shared" si="1"/>
        <v>58589</v>
      </c>
      <c r="M13" s="40"/>
    </row>
    <row r="14" spans="1:13" s="30" customFormat="1" ht="12" customHeight="1">
      <c r="A14" s="24" t="s">
        <v>84</v>
      </c>
      <c r="B14" s="25" t="s">
        <v>2</v>
      </c>
      <c r="C14" s="25" t="s">
        <v>10</v>
      </c>
      <c r="D14" s="26">
        <v>3</v>
      </c>
      <c r="E14" s="27" t="s">
        <v>13</v>
      </c>
      <c r="F14" s="28">
        <v>2</v>
      </c>
      <c r="G14" s="28" t="s">
        <v>63</v>
      </c>
      <c r="H14" s="29">
        <v>101.5</v>
      </c>
      <c r="I14" s="28">
        <v>21.56</v>
      </c>
      <c r="J14" s="29">
        <f t="shared" si="2"/>
        <v>123.06</v>
      </c>
      <c r="K14" s="32">
        <v>800</v>
      </c>
      <c r="L14" s="36">
        <f t="shared" si="1"/>
        <v>98448</v>
      </c>
      <c r="M14" s="39"/>
    </row>
    <row r="15" spans="1:13" ht="12.75" customHeight="1">
      <c r="A15" s="21" t="s">
        <v>32</v>
      </c>
      <c r="B15" s="15" t="s">
        <v>2</v>
      </c>
      <c r="C15" s="15" t="s">
        <v>10</v>
      </c>
      <c r="D15" s="19">
        <v>3</v>
      </c>
      <c r="E15" s="20" t="s">
        <v>13</v>
      </c>
      <c r="F15" s="14">
        <v>1</v>
      </c>
      <c r="G15" s="14" t="s">
        <v>64</v>
      </c>
      <c r="H15" s="18">
        <v>75</v>
      </c>
      <c r="I15" s="14">
        <v>15.72</v>
      </c>
      <c r="J15" s="18">
        <f t="shared" si="2"/>
        <v>90.72</v>
      </c>
      <c r="K15" s="33">
        <v>700</v>
      </c>
      <c r="L15" s="35">
        <f t="shared" si="1"/>
        <v>63504</v>
      </c>
      <c r="M15" s="38"/>
    </row>
    <row r="16" spans="1:13" ht="12.75" customHeight="1">
      <c r="A16" s="41" t="s">
        <v>33</v>
      </c>
      <c r="B16" s="42" t="s">
        <v>2</v>
      </c>
      <c r="C16" s="42" t="s">
        <v>10</v>
      </c>
      <c r="D16" s="85">
        <v>3</v>
      </c>
      <c r="E16" s="86" t="s">
        <v>13</v>
      </c>
      <c r="F16" s="85">
        <v>2</v>
      </c>
      <c r="G16" s="85" t="s">
        <v>64</v>
      </c>
      <c r="H16" s="87">
        <v>81.7</v>
      </c>
      <c r="I16" s="85">
        <v>16.66</v>
      </c>
      <c r="J16" s="87">
        <f t="shared" si="2"/>
        <v>98.36</v>
      </c>
      <c r="K16" s="88">
        <v>700</v>
      </c>
      <c r="L16" s="89">
        <f t="shared" si="1"/>
        <v>68852</v>
      </c>
      <c r="M16" s="70" t="s">
        <v>98</v>
      </c>
    </row>
    <row r="17" spans="1:13" s="2" customFormat="1" ht="12.75" customHeight="1">
      <c r="A17" s="21" t="s">
        <v>34</v>
      </c>
      <c r="B17" s="15" t="s">
        <v>2</v>
      </c>
      <c r="C17" s="15" t="s">
        <v>10</v>
      </c>
      <c r="D17" s="19">
        <v>3</v>
      </c>
      <c r="E17" s="20" t="s">
        <v>13</v>
      </c>
      <c r="F17" s="14">
        <v>2</v>
      </c>
      <c r="G17" s="14" t="s">
        <v>63</v>
      </c>
      <c r="H17" s="18">
        <v>93.9</v>
      </c>
      <c r="I17" s="14">
        <v>19.43</v>
      </c>
      <c r="J17" s="18">
        <v>113.33</v>
      </c>
      <c r="K17" s="33">
        <v>850</v>
      </c>
      <c r="L17" s="35">
        <f t="shared" si="1"/>
        <v>96330.5</v>
      </c>
      <c r="M17" s="37"/>
    </row>
    <row r="18" spans="1:13" s="2" customFormat="1" ht="12.75" customHeight="1">
      <c r="A18" s="90" t="s">
        <v>35</v>
      </c>
      <c r="B18" s="91" t="s">
        <v>2</v>
      </c>
      <c r="C18" s="91" t="s">
        <v>10</v>
      </c>
      <c r="D18" s="96">
        <v>4</v>
      </c>
      <c r="E18" s="97" t="s">
        <v>14</v>
      </c>
      <c r="F18" s="92">
        <v>2</v>
      </c>
      <c r="G18" s="92" t="s">
        <v>63</v>
      </c>
      <c r="H18" s="93">
        <v>101.5</v>
      </c>
      <c r="I18" s="92">
        <v>21.56</v>
      </c>
      <c r="J18" s="93">
        <f>H18+I18</f>
        <v>123.06</v>
      </c>
      <c r="K18" s="94">
        <v>800</v>
      </c>
      <c r="L18" s="95">
        <f t="shared" si="1"/>
        <v>98448</v>
      </c>
      <c r="M18" s="70" t="s">
        <v>98</v>
      </c>
    </row>
    <row r="19" spans="1:13" ht="12.75" customHeight="1">
      <c r="A19" s="21" t="s">
        <v>36</v>
      </c>
      <c r="B19" s="15" t="s">
        <v>2</v>
      </c>
      <c r="C19" s="15" t="s">
        <v>10</v>
      </c>
      <c r="D19" s="16">
        <v>4</v>
      </c>
      <c r="E19" s="17" t="s">
        <v>14</v>
      </c>
      <c r="F19" s="14">
        <v>1</v>
      </c>
      <c r="G19" s="14" t="s">
        <v>64</v>
      </c>
      <c r="H19" s="18">
        <v>75</v>
      </c>
      <c r="I19" s="14">
        <v>15.72</v>
      </c>
      <c r="J19" s="18">
        <f>H19+I19</f>
        <v>90.72</v>
      </c>
      <c r="K19" s="33">
        <v>700</v>
      </c>
      <c r="L19" s="35">
        <f t="shared" si="1"/>
        <v>63504</v>
      </c>
      <c r="M19" s="38"/>
    </row>
    <row r="20" spans="1:13" ht="12.75" customHeight="1">
      <c r="A20" s="90" t="s">
        <v>37</v>
      </c>
      <c r="B20" s="91" t="s">
        <v>2</v>
      </c>
      <c r="C20" s="91" t="s">
        <v>10</v>
      </c>
      <c r="D20" s="98">
        <v>5</v>
      </c>
      <c r="E20" s="99" t="s">
        <v>15</v>
      </c>
      <c r="F20" s="92">
        <v>2</v>
      </c>
      <c r="G20" s="92" t="s">
        <v>64</v>
      </c>
      <c r="H20" s="93">
        <v>81.7</v>
      </c>
      <c r="I20" s="92">
        <v>17</v>
      </c>
      <c r="J20" s="93">
        <f t="shared" si="2"/>
        <v>98.7</v>
      </c>
      <c r="K20" s="94">
        <v>730</v>
      </c>
      <c r="L20" s="95">
        <f t="shared" si="1"/>
        <v>72051</v>
      </c>
      <c r="M20" s="70" t="s">
        <v>98</v>
      </c>
    </row>
    <row r="21" spans="1:13" s="31" customFormat="1" ht="12" customHeight="1">
      <c r="A21" s="41" t="s">
        <v>85</v>
      </c>
      <c r="B21" s="42" t="s">
        <v>3</v>
      </c>
      <c r="C21" s="42" t="s">
        <v>10</v>
      </c>
      <c r="D21" s="43">
        <v>1</v>
      </c>
      <c r="E21" s="44" t="s">
        <v>12</v>
      </c>
      <c r="F21" s="45" t="s">
        <v>62</v>
      </c>
      <c r="G21" s="45" t="s">
        <v>63</v>
      </c>
      <c r="H21" s="46">
        <v>38.2</v>
      </c>
      <c r="I21" s="45">
        <v>7.75</v>
      </c>
      <c r="J21" s="46">
        <f t="shared" si="2"/>
        <v>45.95</v>
      </c>
      <c r="K21" s="47">
        <v>800</v>
      </c>
      <c r="L21" s="48">
        <f t="shared" si="1"/>
        <v>36760</v>
      </c>
      <c r="M21" s="70" t="s">
        <v>98</v>
      </c>
    </row>
    <row r="22" spans="1:13" s="2" customFormat="1" ht="12.75" customHeight="1">
      <c r="A22" s="21" t="s">
        <v>38</v>
      </c>
      <c r="B22" s="15" t="s">
        <v>3</v>
      </c>
      <c r="C22" s="15" t="s">
        <v>10</v>
      </c>
      <c r="D22" s="19">
        <v>3</v>
      </c>
      <c r="E22" s="20" t="s">
        <v>13</v>
      </c>
      <c r="F22" s="14">
        <v>2</v>
      </c>
      <c r="G22" s="14" t="s">
        <v>63</v>
      </c>
      <c r="H22" s="18">
        <v>88.7</v>
      </c>
      <c r="I22" s="14">
        <v>18.35</v>
      </c>
      <c r="J22" s="18">
        <f aca="true" t="shared" si="3" ref="J22:J27">H22+I22</f>
        <v>107.05000000000001</v>
      </c>
      <c r="K22" s="33">
        <v>840</v>
      </c>
      <c r="L22" s="35">
        <f t="shared" si="1"/>
        <v>89922.00000000001</v>
      </c>
      <c r="M22" s="37"/>
    </row>
    <row r="23" spans="1:13" ht="12.75" customHeight="1">
      <c r="A23" s="21" t="s">
        <v>39</v>
      </c>
      <c r="B23" s="15" t="s">
        <v>16</v>
      </c>
      <c r="C23" s="15" t="s">
        <v>10</v>
      </c>
      <c r="D23" s="16">
        <v>2</v>
      </c>
      <c r="E23" s="17" t="s">
        <v>5</v>
      </c>
      <c r="F23" s="14">
        <v>1</v>
      </c>
      <c r="G23" s="14" t="s">
        <v>63</v>
      </c>
      <c r="H23" s="18">
        <v>69.5</v>
      </c>
      <c r="I23" s="14">
        <v>15.15</v>
      </c>
      <c r="J23" s="18">
        <f t="shared" si="3"/>
        <v>84.65</v>
      </c>
      <c r="K23" s="33">
        <v>770</v>
      </c>
      <c r="L23" s="35">
        <f t="shared" si="1"/>
        <v>65180.50000000001</v>
      </c>
      <c r="M23" s="38"/>
    </row>
    <row r="24" spans="1:13" ht="12.75" customHeight="1">
      <c r="A24" s="41" t="s">
        <v>40</v>
      </c>
      <c r="B24" s="42" t="s">
        <v>17</v>
      </c>
      <c r="C24" s="42" t="s">
        <v>10</v>
      </c>
      <c r="D24" s="43">
        <v>1</v>
      </c>
      <c r="E24" s="44" t="s">
        <v>12</v>
      </c>
      <c r="F24" s="45">
        <v>1</v>
      </c>
      <c r="G24" s="45" t="s">
        <v>64</v>
      </c>
      <c r="H24" s="46">
        <v>59.6</v>
      </c>
      <c r="I24" s="45">
        <v>11.86</v>
      </c>
      <c r="J24" s="46">
        <f t="shared" si="3"/>
        <v>71.46000000000001</v>
      </c>
      <c r="K24" s="47">
        <v>650</v>
      </c>
      <c r="L24" s="48">
        <f t="shared" si="1"/>
        <v>46449.00000000001</v>
      </c>
      <c r="M24" s="70" t="s">
        <v>98</v>
      </c>
    </row>
    <row r="25" spans="1:13" ht="12.75" customHeight="1">
      <c r="A25" s="23" t="s">
        <v>41</v>
      </c>
      <c r="B25" s="8" t="s">
        <v>17</v>
      </c>
      <c r="C25" s="8" t="s">
        <v>10</v>
      </c>
      <c r="D25" s="9">
        <v>1</v>
      </c>
      <c r="E25" s="10" t="s">
        <v>12</v>
      </c>
      <c r="F25" s="7">
        <v>2</v>
      </c>
      <c r="G25" s="7" t="s">
        <v>64</v>
      </c>
      <c r="H25" s="18">
        <v>88.2</v>
      </c>
      <c r="I25" s="14">
        <v>17.55</v>
      </c>
      <c r="J25" s="18">
        <f t="shared" si="3"/>
        <v>105.75</v>
      </c>
      <c r="K25" s="33">
        <v>660</v>
      </c>
      <c r="L25" s="35">
        <f t="shared" si="1"/>
        <v>69795</v>
      </c>
      <c r="M25" s="38"/>
    </row>
    <row r="26" spans="1:13" ht="12.75" customHeight="1">
      <c r="A26" s="41" t="s">
        <v>42</v>
      </c>
      <c r="B26" s="42" t="s">
        <v>17</v>
      </c>
      <c r="C26" s="42" t="s">
        <v>10</v>
      </c>
      <c r="D26" s="50">
        <v>2</v>
      </c>
      <c r="E26" s="51" t="s">
        <v>5</v>
      </c>
      <c r="F26" s="45">
        <v>1</v>
      </c>
      <c r="G26" s="45" t="s">
        <v>63</v>
      </c>
      <c r="H26" s="46">
        <v>58.8</v>
      </c>
      <c r="I26" s="45">
        <v>12.82</v>
      </c>
      <c r="J26" s="46">
        <f t="shared" si="3"/>
        <v>71.62</v>
      </c>
      <c r="K26" s="47">
        <v>820</v>
      </c>
      <c r="L26" s="48">
        <f t="shared" si="1"/>
        <v>58728.4</v>
      </c>
      <c r="M26" s="70" t="s">
        <v>98</v>
      </c>
    </row>
    <row r="27" spans="1:13" ht="12.75" customHeight="1">
      <c r="A27" s="21" t="s">
        <v>43</v>
      </c>
      <c r="B27" s="15" t="s">
        <v>17</v>
      </c>
      <c r="C27" s="15" t="s">
        <v>10</v>
      </c>
      <c r="D27" s="16">
        <v>2</v>
      </c>
      <c r="E27" s="17" t="s">
        <v>5</v>
      </c>
      <c r="F27" s="14">
        <v>2</v>
      </c>
      <c r="G27" s="14" t="s">
        <v>64</v>
      </c>
      <c r="H27" s="18">
        <v>87.2</v>
      </c>
      <c r="I27" s="14">
        <v>19.03</v>
      </c>
      <c r="J27" s="18">
        <f t="shared" si="3"/>
        <v>106.23</v>
      </c>
      <c r="K27" s="33">
        <v>700</v>
      </c>
      <c r="L27" s="35">
        <f t="shared" si="1"/>
        <v>74361</v>
      </c>
      <c r="M27" s="38"/>
    </row>
    <row r="28" spans="1:13" s="2" customFormat="1" ht="12.75" customHeight="1">
      <c r="A28" s="21" t="s">
        <v>44</v>
      </c>
      <c r="B28" s="15" t="s">
        <v>17</v>
      </c>
      <c r="C28" s="15" t="s">
        <v>10</v>
      </c>
      <c r="D28" s="19">
        <v>3</v>
      </c>
      <c r="E28" s="20" t="s">
        <v>13</v>
      </c>
      <c r="F28" s="14">
        <v>2</v>
      </c>
      <c r="G28" s="14" t="s">
        <v>63</v>
      </c>
      <c r="H28" s="18">
        <v>80.8</v>
      </c>
      <c r="I28" s="14">
        <v>16.72</v>
      </c>
      <c r="J28" s="18">
        <f aca="true" t="shared" si="4" ref="J28:J35">H28+I28</f>
        <v>97.52</v>
      </c>
      <c r="K28" s="33">
        <v>900</v>
      </c>
      <c r="L28" s="35">
        <f t="shared" si="1"/>
        <v>87768</v>
      </c>
      <c r="M28" s="37"/>
    </row>
    <row r="29" spans="1:13" ht="12.75" customHeight="1">
      <c r="A29" s="21" t="s">
        <v>45</v>
      </c>
      <c r="B29" s="15" t="s">
        <v>17</v>
      </c>
      <c r="C29" s="15" t="s">
        <v>10</v>
      </c>
      <c r="D29" s="19">
        <v>3</v>
      </c>
      <c r="E29" s="20" t="s">
        <v>13</v>
      </c>
      <c r="F29" s="14">
        <v>2</v>
      </c>
      <c r="G29" s="14" t="s">
        <v>64</v>
      </c>
      <c r="H29" s="18">
        <v>89.9</v>
      </c>
      <c r="I29" s="14">
        <v>19.61</v>
      </c>
      <c r="J29" s="18">
        <f t="shared" si="4"/>
        <v>109.51</v>
      </c>
      <c r="K29" s="33">
        <v>750</v>
      </c>
      <c r="L29" s="35">
        <f aca="true" t="shared" si="5" ref="L29:L45">K29*J29</f>
        <v>82132.5</v>
      </c>
      <c r="M29" s="38"/>
    </row>
    <row r="30" spans="1:13" s="111" customFormat="1" ht="12.75" customHeight="1">
      <c r="A30" s="102" t="s">
        <v>46</v>
      </c>
      <c r="B30" s="103" t="s">
        <v>17</v>
      </c>
      <c r="C30" s="103" t="s">
        <v>10</v>
      </c>
      <c r="D30" s="104">
        <v>4</v>
      </c>
      <c r="E30" s="105" t="s">
        <v>14</v>
      </c>
      <c r="F30" s="106">
        <v>2</v>
      </c>
      <c r="G30" s="106" t="s">
        <v>63</v>
      </c>
      <c r="H30" s="107">
        <v>80.8</v>
      </c>
      <c r="I30" s="106">
        <v>17.06</v>
      </c>
      <c r="J30" s="107">
        <f t="shared" si="4"/>
        <v>97.86</v>
      </c>
      <c r="K30" s="108">
        <v>950</v>
      </c>
      <c r="L30" s="109">
        <f t="shared" si="5"/>
        <v>92967</v>
      </c>
      <c r="M30" s="110"/>
    </row>
    <row r="31" spans="1:13" ht="12.75" customHeight="1">
      <c r="A31" s="21" t="s">
        <v>47</v>
      </c>
      <c r="B31" s="15" t="s">
        <v>17</v>
      </c>
      <c r="C31" s="15" t="s">
        <v>10</v>
      </c>
      <c r="D31" s="16">
        <v>4</v>
      </c>
      <c r="E31" s="17" t="s">
        <v>14</v>
      </c>
      <c r="F31" s="14">
        <v>2</v>
      </c>
      <c r="G31" s="14" t="s">
        <v>64</v>
      </c>
      <c r="H31" s="18">
        <v>86.7</v>
      </c>
      <c r="I31" s="14">
        <v>18.55</v>
      </c>
      <c r="J31" s="18">
        <f t="shared" si="4"/>
        <v>105.25</v>
      </c>
      <c r="K31" s="33">
        <v>700</v>
      </c>
      <c r="L31" s="35">
        <f t="shared" si="5"/>
        <v>73675</v>
      </c>
      <c r="M31" s="38"/>
    </row>
    <row r="32" spans="1:13" ht="12.75" customHeight="1">
      <c r="A32" s="21" t="s">
        <v>48</v>
      </c>
      <c r="B32" s="15" t="s">
        <v>17</v>
      </c>
      <c r="C32" s="15" t="s">
        <v>10</v>
      </c>
      <c r="D32" s="16">
        <v>4</v>
      </c>
      <c r="E32" s="17" t="s">
        <v>14</v>
      </c>
      <c r="F32" s="14">
        <v>2</v>
      </c>
      <c r="G32" s="14" t="s">
        <v>64</v>
      </c>
      <c r="H32" s="18">
        <v>89.9</v>
      </c>
      <c r="I32" s="14">
        <v>19.61</v>
      </c>
      <c r="J32" s="18">
        <f t="shared" si="4"/>
        <v>109.51</v>
      </c>
      <c r="K32" s="33">
        <v>750</v>
      </c>
      <c r="L32" s="35">
        <f t="shared" si="5"/>
        <v>82132.5</v>
      </c>
      <c r="M32" s="38"/>
    </row>
    <row r="33" spans="1:13" ht="12.75" customHeight="1">
      <c r="A33" s="21" t="s">
        <v>49</v>
      </c>
      <c r="B33" s="15" t="s">
        <v>17</v>
      </c>
      <c r="C33" s="15" t="s">
        <v>10</v>
      </c>
      <c r="D33" s="19">
        <v>5</v>
      </c>
      <c r="E33" s="20" t="s">
        <v>15</v>
      </c>
      <c r="F33" s="14">
        <v>2</v>
      </c>
      <c r="G33" s="14" t="s">
        <v>64</v>
      </c>
      <c r="H33" s="18">
        <v>86.7</v>
      </c>
      <c r="I33" s="14">
        <v>18.55</v>
      </c>
      <c r="J33" s="18">
        <f t="shared" si="4"/>
        <v>105.25</v>
      </c>
      <c r="K33" s="33">
        <v>800</v>
      </c>
      <c r="L33" s="35">
        <f t="shared" si="5"/>
        <v>84200</v>
      </c>
      <c r="M33" s="38"/>
    </row>
    <row r="34" spans="1:13" ht="12.75" customHeight="1">
      <c r="A34" s="21" t="s">
        <v>50</v>
      </c>
      <c r="B34" s="15" t="s">
        <v>17</v>
      </c>
      <c r="C34" s="15" t="s">
        <v>10</v>
      </c>
      <c r="D34" s="19">
        <v>5</v>
      </c>
      <c r="E34" s="20" t="s">
        <v>15</v>
      </c>
      <c r="F34" s="14">
        <v>1</v>
      </c>
      <c r="G34" s="14" t="s">
        <v>64</v>
      </c>
      <c r="H34" s="18">
        <v>60.5</v>
      </c>
      <c r="I34" s="14">
        <v>13.2</v>
      </c>
      <c r="J34" s="18">
        <f t="shared" si="4"/>
        <v>73.7</v>
      </c>
      <c r="K34" s="33">
        <v>800</v>
      </c>
      <c r="L34" s="35">
        <f t="shared" si="5"/>
        <v>58960</v>
      </c>
      <c r="M34" s="38"/>
    </row>
    <row r="35" spans="1:13" s="100" customFormat="1" ht="12.75" customHeight="1">
      <c r="A35" s="102" t="s">
        <v>51</v>
      </c>
      <c r="B35" s="103" t="s">
        <v>17</v>
      </c>
      <c r="C35" s="103" t="s">
        <v>10</v>
      </c>
      <c r="D35" s="104">
        <v>6</v>
      </c>
      <c r="E35" s="105" t="s">
        <v>19</v>
      </c>
      <c r="F35" s="106" t="s">
        <v>62</v>
      </c>
      <c r="G35" s="106" t="s">
        <v>96</v>
      </c>
      <c r="H35" s="107">
        <v>40</v>
      </c>
      <c r="I35" s="106">
        <v>8.21</v>
      </c>
      <c r="J35" s="107">
        <f t="shared" si="4"/>
        <v>48.21</v>
      </c>
      <c r="K35" s="108">
        <v>950</v>
      </c>
      <c r="L35" s="109">
        <f t="shared" si="5"/>
        <v>45799.5</v>
      </c>
      <c r="M35" s="110"/>
    </row>
    <row r="36" spans="1:13" s="2" customFormat="1" ht="12.75" customHeight="1">
      <c r="A36" s="90" t="s">
        <v>52</v>
      </c>
      <c r="B36" s="91" t="s">
        <v>18</v>
      </c>
      <c r="C36" s="91" t="s">
        <v>10</v>
      </c>
      <c r="D36" s="98">
        <v>1</v>
      </c>
      <c r="E36" s="99" t="s">
        <v>11</v>
      </c>
      <c r="F36" s="92">
        <v>1</v>
      </c>
      <c r="G36" s="92" t="s">
        <v>63</v>
      </c>
      <c r="H36" s="93">
        <v>66</v>
      </c>
      <c r="I36" s="92">
        <v>12.61</v>
      </c>
      <c r="J36" s="93">
        <f aca="true" t="shared" si="6" ref="J36:J45">H36+I36</f>
        <v>78.61</v>
      </c>
      <c r="K36" s="94">
        <v>700</v>
      </c>
      <c r="L36" s="95">
        <f t="shared" si="5"/>
        <v>55027</v>
      </c>
      <c r="M36" s="70" t="s">
        <v>98</v>
      </c>
    </row>
    <row r="37" spans="1:13" s="5" customFormat="1" ht="12.75" customHeight="1">
      <c r="A37" s="41" t="s">
        <v>53</v>
      </c>
      <c r="B37" s="42" t="s">
        <v>18</v>
      </c>
      <c r="C37" s="42" t="s">
        <v>10</v>
      </c>
      <c r="D37" s="43">
        <v>1</v>
      </c>
      <c r="E37" s="44" t="s">
        <v>11</v>
      </c>
      <c r="F37" s="45" t="s">
        <v>62</v>
      </c>
      <c r="G37" s="45" t="s">
        <v>63</v>
      </c>
      <c r="H37" s="46">
        <v>41.6</v>
      </c>
      <c r="I37" s="45">
        <v>8.43</v>
      </c>
      <c r="J37" s="46">
        <f t="shared" si="6"/>
        <v>50.03</v>
      </c>
      <c r="K37" s="47">
        <v>780</v>
      </c>
      <c r="L37" s="48">
        <f t="shared" si="5"/>
        <v>39023.4</v>
      </c>
      <c r="M37" s="70" t="s">
        <v>98</v>
      </c>
    </row>
    <row r="38" spans="1:13" s="2" customFormat="1" ht="12.75" customHeight="1">
      <c r="A38" s="23" t="s">
        <v>54</v>
      </c>
      <c r="B38" s="8" t="s">
        <v>18</v>
      </c>
      <c r="C38" s="8" t="s">
        <v>10</v>
      </c>
      <c r="D38" s="9">
        <v>1</v>
      </c>
      <c r="E38" s="10" t="s">
        <v>11</v>
      </c>
      <c r="F38" s="7">
        <v>1</v>
      </c>
      <c r="G38" s="7" t="s">
        <v>63</v>
      </c>
      <c r="H38" s="11">
        <v>71.7</v>
      </c>
      <c r="I38" s="7">
        <v>13.7</v>
      </c>
      <c r="J38" s="11">
        <f t="shared" si="6"/>
        <v>85.4</v>
      </c>
      <c r="K38" s="33">
        <v>750</v>
      </c>
      <c r="L38" s="35">
        <f t="shared" si="5"/>
        <v>64050.00000000001</v>
      </c>
      <c r="M38" s="37"/>
    </row>
    <row r="39" spans="1:13" s="2" customFormat="1" ht="12.75" customHeight="1">
      <c r="A39" s="23" t="s">
        <v>55</v>
      </c>
      <c r="B39" s="8" t="s">
        <v>18</v>
      </c>
      <c r="C39" s="8" t="s">
        <v>10</v>
      </c>
      <c r="D39" s="12">
        <v>2</v>
      </c>
      <c r="E39" s="13" t="s">
        <v>12</v>
      </c>
      <c r="F39" s="7">
        <v>1</v>
      </c>
      <c r="G39" s="7" t="s">
        <v>63</v>
      </c>
      <c r="H39" s="11">
        <v>63.7</v>
      </c>
      <c r="I39" s="7">
        <v>13.35</v>
      </c>
      <c r="J39" s="11">
        <f t="shared" si="6"/>
        <v>77.05</v>
      </c>
      <c r="K39" s="33">
        <v>800</v>
      </c>
      <c r="L39" s="35">
        <f t="shared" si="5"/>
        <v>61640</v>
      </c>
      <c r="M39" s="37"/>
    </row>
    <row r="40" spans="1:13" ht="12.75" customHeight="1">
      <c r="A40" s="41" t="s">
        <v>56</v>
      </c>
      <c r="B40" s="42" t="s">
        <v>18</v>
      </c>
      <c r="C40" s="42" t="s">
        <v>10</v>
      </c>
      <c r="D40" s="50">
        <v>2</v>
      </c>
      <c r="E40" s="51" t="s">
        <v>12</v>
      </c>
      <c r="F40" s="45">
        <v>1</v>
      </c>
      <c r="G40" s="45" t="s">
        <v>64</v>
      </c>
      <c r="H40" s="46">
        <v>63.7</v>
      </c>
      <c r="I40" s="45">
        <v>12.67</v>
      </c>
      <c r="J40" s="46">
        <f t="shared" si="6"/>
        <v>76.37</v>
      </c>
      <c r="K40" s="47">
        <v>670</v>
      </c>
      <c r="L40" s="48">
        <f t="shared" si="5"/>
        <v>51167.9</v>
      </c>
      <c r="M40" s="70" t="s">
        <v>98</v>
      </c>
    </row>
    <row r="41" spans="1:13" ht="12.75" customHeight="1">
      <c r="A41" s="90" t="s">
        <v>57</v>
      </c>
      <c r="B41" s="91" t="s">
        <v>18</v>
      </c>
      <c r="C41" s="91" t="s">
        <v>10</v>
      </c>
      <c r="D41" s="98">
        <v>3</v>
      </c>
      <c r="E41" s="99" t="s">
        <v>5</v>
      </c>
      <c r="F41" s="92">
        <v>1</v>
      </c>
      <c r="G41" s="92" t="s">
        <v>64</v>
      </c>
      <c r="H41" s="93">
        <v>61.5</v>
      </c>
      <c r="I41" s="92">
        <v>13.42</v>
      </c>
      <c r="J41" s="93">
        <f t="shared" si="6"/>
        <v>74.92</v>
      </c>
      <c r="K41" s="94">
        <v>700</v>
      </c>
      <c r="L41" s="95">
        <f t="shared" si="5"/>
        <v>52444</v>
      </c>
      <c r="M41" s="70" t="s">
        <v>98</v>
      </c>
    </row>
    <row r="42" spans="1:13" ht="12.75" customHeight="1">
      <c r="A42" s="41" t="s">
        <v>58</v>
      </c>
      <c r="B42" s="42" t="s">
        <v>18</v>
      </c>
      <c r="C42" s="42" t="s">
        <v>10</v>
      </c>
      <c r="D42" s="43">
        <v>3</v>
      </c>
      <c r="E42" s="44" t="s">
        <v>5</v>
      </c>
      <c r="F42" s="45">
        <v>1</v>
      </c>
      <c r="G42" s="45" t="s">
        <v>64</v>
      </c>
      <c r="H42" s="46">
        <v>60.5</v>
      </c>
      <c r="I42" s="45">
        <v>13.2</v>
      </c>
      <c r="J42" s="46">
        <f t="shared" si="6"/>
        <v>73.7</v>
      </c>
      <c r="K42" s="47">
        <v>700</v>
      </c>
      <c r="L42" s="48">
        <f t="shared" si="5"/>
        <v>51590</v>
      </c>
      <c r="M42" s="70" t="s">
        <v>98</v>
      </c>
    </row>
    <row r="43" spans="1:13" ht="12.75" customHeight="1">
      <c r="A43" s="90" t="s">
        <v>59</v>
      </c>
      <c r="B43" s="91" t="s">
        <v>18</v>
      </c>
      <c r="C43" s="91" t="s">
        <v>10</v>
      </c>
      <c r="D43" s="96">
        <v>4</v>
      </c>
      <c r="E43" s="97" t="s">
        <v>13</v>
      </c>
      <c r="F43" s="92">
        <v>1</v>
      </c>
      <c r="G43" s="92" t="s">
        <v>64</v>
      </c>
      <c r="H43" s="93">
        <v>64.5</v>
      </c>
      <c r="I43" s="92">
        <v>14.07</v>
      </c>
      <c r="J43" s="93">
        <f t="shared" si="6"/>
        <v>78.57</v>
      </c>
      <c r="K43" s="94">
        <v>700</v>
      </c>
      <c r="L43" s="95">
        <f t="shared" si="5"/>
        <v>54998.99999999999</v>
      </c>
      <c r="M43" s="70" t="s">
        <v>98</v>
      </c>
    </row>
    <row r="44" spans="1:13" ht="12.75" customHeight="1">
      <c r="A44" s="21" t="s">
        <v>60</v>
      </c>
      <c r="B44" s="15" t="s">
        <v>18</v>
      </c>
      <c r="C44" s="15" t="s">
        <v>10</v>
      </c>
      <c r="D44" s="19">
        <v>5</v>
      </c>
      <c r="E44" s="20" t="s">
        <v>14</v>
      </c>
      <c r="F44" s="14">
        <v>1</v>
      </c>
      <c r="G44" s="14" t="s">
        <v>64</v>
      </c>
      <c r="H44" s="18">
        <v>64.5</v>
      </c>
      <c r="I44" s="14">
        <v>14.07</v>
      </c>
      <c r="J44" s="18">
        <f t="shared" si="6"/>
        <v>78.57</v>
      </c>
      <c r="K44" s="33">
        <v>740</v>
      </c>
      <c r="L44" s="35">
        <f t="shared" si="5"/>
        <v>58141.799999999996</v>
      </c>
      <c r="M44" s="38"/>
    </row>
    <row r="45" spans="1:13" ht="12.75" customHeight="1" thickBot="1">
      <c r="A45" s="120" t="s">
        <v>61</v>
      </c>
      <c r="B45" s="121" t="s">
        <v>18</v>
      </c>
      <c r="C45" s="121" t="s">
        <v>10</v>
      </c>
      <c r="D45" s="122">
        <v>5</v>
      </c>
      <c r="E45" s="123" t="s">
        <v>14</v>
      </c>
      <c r="F45" s="124">
        <v>1</v>
      </c>
      <c r="G45" s="124" t="s">
        <v>64</v>
      </c>
      <c r="H45" s="125">
        <v>60.5</v>
      </c>
      <c r="I45" s="124">
        <v>13.2</v>
      </c>
      <c r="J45" s="125">
        <f t="shared" si="6"/>
        <v>73.7</v>
      </c>
      <c r="K45" s="126">
        <v>780</v>
      </c>
      <c r="L45" s="127">
        <f t="shared" si="5"/>
        <v>57486</v>
      </c>
      <c r="M45" s="77" t="s">
        <v>98</v>
      </c>
    </row>
    <row r="46" spans="1:13" ht="12.75" customHeight="1">
      <c r="A46" s="112" t="s">
        <v>65</v>
      </c>
      <c r="B46" s="113" t="s">
        <v>1</v>
      </c>
      <c r="C46" s="113" t="s">
        <v>4</v>
      </c>
      <c r="D46" s="114">
        <v>3</v>
      </c>
      <c r="E46" s="115" t="s">
        <v>7</v>
      </c>
      <c r="F46" s="116">
        <v>1</v>
      </c>
      <c r="G46" s="116" t="s">
        <v>64</v>
      </c>
      <c r="H46" s="117">
        <v>59.6</v>
      </c>
      <c r="I46" s="116">
        <v>13.02</v>
      </c>
      <c r="J46" s="117">
        <f aca="true" t="shared" si="7" ref="J46:J51">H46+I46</f>
        <v>72.62</v>
      </c>
      <c r="K46" s="118">
        <v>770</v>
      </c>
      <c r="L46" s="119">
        <f aca="true" t="shared" si="8" ref="L46:L52">J46*K46</f>
        <v>55917.4</v>
      </c>
      <c r="M46" s="101" t="s">
        <v>98</v>
      </c>
    </row>
    <row r="47" spans="1:13" ht="12.75" customHeight="1">
      <c r="A47" s="41" t="s">
        <v>66</v>
      </c>
      <c r="B47" s="42" t="s">
        <v>2</v>
      </c>
      <c r="C47" s="42" t="s">
        <v>4</v>
      </c>
      <c r="D47" s="50">
        <v>1</v>
      </c>
      <c r="E47" s="51">
        <v>-2.88</v>
      </c>
      <c r="F47" s="45" t="s">
        <v>62</v>
      </c>
      <c r="G47" s="45" t="s">
        <v>64</v>
      </c>
      <c r="H47" s="46">
        <v>47.6</v>
      </c>
      <c r="I47" s="45">
        <v>9.49</v>
      </c>
      <c r="J47" s="46">
        <f t="shared" si="7"/>
        <v>57.09</v>
      </c>
      <c r="K47" s="47">
        <v>700</v>
      </c>
      <c r="L47" s="48">
        <f t="shared" si="8"/>
        <v>39963</v>
      </c>
      <c r="M47" s="70" t="s">
        <v>98</v>
      </c>
    </row>
    <row r="48" spans="1:13" ht="12.75" customHeight="1">
      <c r="A48" s="41" t="s">
        <v>67</v>
      </c>
      <c r="B48" s="42" t="s">
        <v>2</v>
      </c>
      <c r="C48" s="42" t="s">
        <v>4</v>
      </c>
      <c r="D48" s="50">
        <v>1</v>
      </c>
      <c r="E48" s="51">
        <v>-2.88</v>
      </c>
      <c r="F48" s="45" t="s">
        <v>62</v>
      </c>
      <c r="G48" s="45" t="s">
        <v>64</v>
      </c>
      <c r="H48" s="46">
        <v>39.2</v>
      </c>
      <c r="I48" s="45">
        <v>7.82</v>
      </c>
      <c r="J48" s="46">
        <f t="shared" si="7"/>
        <v>47.02</v>
      </c>
      <c r="K48" s="47">
        <v>700</v>
      </c>
      <c r="L48" s="48">
        <f t="shared" si="8"/>
        <v>32914</v>
      </c>
      <c r="M48" s="70" t="s">
        <v>98</v>
      </c>
    </row>
    <row r="49" spans="1:13" ht="12.75" customHeight="1">
      <c r="A49" s="90" t="s">
        <v>68</v>
      </c>
      <c r="B49" s="91" t="s">
        <v>2</v>
      </c>
      <c r="C49" s="91" t="s">
        <v>4</v>
      </c>
      <c r="D49" s="96">
        <v>1</v>
      </c>
      <c r="E49" s="97">
        <v>-2.88</v>
      </c>
      <c r="F49" s="92" t="s">
        <v>62</v>
      </c>
      <c r="G49" s="92" t="s">
        <v>64</v>
      </c>
      <c r="H49" s="93">
        <v>47.9</v>
      </c>
      <c r="I49" s="92">
        <v>9.55</v>
      </c>
      <c r="J49" s="93">
        <f t="shared" si="7"/>
        <v>57.45</v>
      </c>
      <c r="K49" s="94">
        <v>700</v>
      </c>
      <c r="L49" s="95">
        <f t="shared" si="8"/>
        <v>40215</v>
      </c>
      <c r="M49" s="70" t="s">
        <v>98</v>
      </c>
    </row>
    <row r="50" spans="1:13" ht="12.75" customHeight="1">
      <c r="A50" s="23" t="s">
        <v>69</v>
      </c>
      <c r="B50" s="8" t="s">
        <v>2</v>
      </c>
      <c r="C50" s="8" t="s">
        <v>4</v>
      </c>
      <c r="D50" s="9">
        <v>2</v>
      </c>
      <c r="E50" s="10" t="s">
        <v>5</v>
      </c>
      <c r="F50" s="7">
        <v>2</v>
      </c>
      <c r="G50" s="7" t="s">
        <v>63</v>
      </c>
      <c r="H50" s="11">
        <v>90.7</v>
      </c>
      <c r="I50" s="7">
        <v>18.81</v>
      </c>
      <c r="J50" s="11">
        <f t="shared" si="7"/>
        <v>109.51</v>
      </c>
      <c r="K50" s="33">
        <v>750</v>
      </c>
      <c r="L50" s="35">
        <f t="shared" si="8"/>
        <v>82132.5</v>
      </c>
      <c r="M50" s="38"/>
    </row>
    <row r="51" spans="1:13" ht="12.75" customHeight="1">
      <c r="A51" s="41" t="s">
        <v>70</v>
      </c>
      <c r="B51" s="42" t="s">
        <v>2</v>
      </c>
      <c r="C51" s="42" t="s">
        <v>4</v>
      </c>
      <c r="D51" s="50">
        <v>3</v>
      </c>
      <c r="E51" s="51" t="s">
        <v>6</v>
      </c>
      <c r="F51" s="45" t="s">
        <v>62</v>
      </c>
      <c r="G51" s="45" t="s">
        <v>64</v>
      </c>
      <c r="H51" s="46">
        <v>39.2</v>
      </c>
      <c r="I51" s="45">
        <v>8.57</v>
      </c>
      <c r="J51" s="46">
        <f t="shared" si="7"/>
        <v>47.77</v>
      </c>
      <c r="K51" s="47">
        <v>800</v>
      </c>
      <c r="L51" s="48">
        <f t="shared" si="8"/>
        <v>38216</v>
      </c>
      <c r="M51" s="70" t="s">
        <v>98</v>
      </c>
    </row>
    <row r="52" spans="1:13" ht="12.75" customHeight="1" thickBot="1">
      <c r="A52" s="79" t="s">
        <v>71</v>
      </c>
      <c r="B52" s="80" t="s">
        <v>3</v>
      </c>
      <c r="C52" s="80" t="s">
        <v>4</v>
      </c>
      <c r="D52" s="81">
        <v>2</v>
      </c>
      <c r="E52" s="82" t="s">
        <v>5</v>
      </c>
      <c r="F52" s="81">
        <v>3</v>
      </c>
      <c r="G52" s="81" t="s">
        <v>63</v>
      </c>
      <c r="H52" s="83">
        <v>145.3</v>
      </c>
      <c r="I52" s="81">
        <v>30.52</v>
      </c>
      <c r="J52" s="83">
        <f>H52+I52</f>
        <v>175.82000000000002</v>
      </c>
      <c r="K52" s="34">
        <v>750</v>
      </c>
      <c r="L52" s="69">
        <f t="shared" si="8"/>
        <v>131865.00000000003</v>
      </c>
      <c r="M52" s="84"/>
    </row>
    <row r="53" spans="1:13" ht="12.75" customHeight="1">
      <c r="A53" s="128" t="s">
        <v>72</v>
      </c>
      <c r="B53" s="129" t="s">
        <v>1</v>
      </c>
      <c r="C53" s="129" t="s">
        <v>9</v>
      </c>
      <c r="D53" s="130">
        <v>1</v>
      </c>
      <c r="E53" s="131">
        <v>-2.88</v>
      </c>
      <c r="F53" s="130">
        <v>2</v>
      </c>
      <c r="G53" s="130" t="s">
        <v>64</v>
      </c>
      <c r="H53" s="132">
        <v>86.1</v>
      </c>
      <c r="I53" s="130">
        <v>17.18</v>
      </c>
      <c r="J53" s="132">
        <f>H53+I53</f>
        <v>103.28</v>
      </c>
      <c r="K53" s="133">
        <v>700</v>
      </c>
      <c r="L53" s="134">
        <f aca="true" t="shared" si="9" ref="L53:L63">K53*J53</f>
        <v>72296</v>
      </c>
      <c r="M53" s="37"/>
    </row>
    <row r="54" spans="1:13" ht="12.75" customHeight="1">
      <c r="A54" s="90" t="s">
        <v>73</v>
      </c>
      <c r="B54" s="91" t="s">
        <v>1</v>
      </c>
      <c r="C54" s="91" t="s">
        <v>9</v>
      </c>
      <c r="D54" s="96">
        <v>1</v>
      </c>
      <c r="E54" s="97">
        <v>-2.88</v>
      </c>
      <c r="F54" s="92">
        <v>1</v>
      </c>
      <c r="G54" s="92" t="s">
        <v>64</v>
      </c>
      <c r="H54" s="93">
        <v>58.6</v>
      </c>
      <c r="I54" s="92">
        <v>11.69</v>
      </c>
      <c r="J54" s="93">
        <f aca="true" t="shared" si="10" ref="J54:J63">H54+I54</f>
        <v>70.29</v>
      </c>
      <c r="K54" s="94">
        <v>670</v>
      </c>
      <c r="L54" s="95">
        <f t="shared" si="9"/>
        <v>47094.3</v>
      </c>
      <c r="M54" s="70" t="s">
        <v>98</v>
      </c>
    </row>
    <row r="55" spans="1:13" ht="12.75" customHeight="1">
      <c r="A55" s="21" t="s">
        <v>74</v>
      </c>
      <c r="B55" s="15" t="s">
        <v>1</v>
      </c>
      <c r="C55" s="15" t="s">
        <v>9</v>
      </c>
      <c r="D55" s="16">
        <v>1</v>
      </c>
      <c r="E55" s="17">
        <v>-2.88</v>
      </c>
      <c r="F55" s="14">
        <v>1</v>
      </c>
      <c r="G55" s="14" t="s">
        <v>64</v>
      </c>
      <c r="H55" s="18">
        <v>75.7</v>
      </c>
      <c r="I55" s="14">
        <v>15.11</v>
      </c>
      <c r="J55" s="18">
        <f t="shared" si="10"/>
        <v>90.81</v>
      </c>
      <c r="K55" s="33">
        <v>650</v>
      </c>
      <c r="L55" s="35">
        <f t="shared" si="9"/>
        <v>59026.5</v>
      </c>
      <c r="M55" s="38"/>
    </row>
    <row r="56" spans="1:13" ht="12.75" customHeight="1">
      <c r="A56" s="21" t="s">
        <v>75</v>
      </c>
      <c r="B56" s="15" t="s">
        <v>1</v>
      </c>
      <c r="C56" s="15" t="s">
        <v>9</v>
      </c>
      <c r="D56" s="19">
        <v>2</v>
      </c>
      <c r="E56" s="20" t="s">
        <v>5</v>
      </c>
      <c r="F56" s="14">
        <v>1</v>
      </c>
      <c r="G56" s="14" t="s">
        <v>63</v>
      </c>
      <c r="H56" s="18">
        <v>58.6</v>
      </c>
      <c r="I56" s="14">
        <v>12.07</v>
      </c>
      <c r="J56" s="18">
        <f t="shared" si="10"/>
        <v>70.67</v>
      </c>
      <c r="K56" s="33">
        <v>840</v>
      </c>
      <c r="L56" s="35">
        <f t="shared" si="9"/>
        <v>59362.8</v>
      </c>
      <c r="M56" s="38"/>
    </row>
    <row r="57" spans="1:13" ht="12.75" customHeight="1">
      <c r="A57" s="41" t="s">
        <v>76</v>
      </c>
      <c r="B57" s="42" t="s">
        <v>1</v>
      </c>
      <c r="C57" s="42" t="s">
        <v>9</v>
      </c>
      <c r="D57" s="43">
        <v>2</v>
      </c>
      <c r="E57" s="44" t="s">
        <v>5</v>
      </c>
      <c r="F57" s="45">
        <v>1</v>
      </c>
      <c r="G57" s="45" t="s">
        <v>63</v>
      </c>
      <c r="H57" s="46">
        <v>61.1</v>
      </c>
      <c r="I57" s="45">
        <v>12.59</v>
      </c>
      <c r="J57" s="46">
        <f t="shared" si="10"/>
        <v>73.69</v>
      </c>
      <c r="K57" s="47">
        <v>820</v>
      </c>
      <c r="L57" s="48">
        <f t="shared" si="9"/>
        <v>60425.799999999996</v>
      </c>
      <c r="M57" s="70" t="s">
        <v>98</v>
      </c>
    </row>
    <row r="58" spans="1:13" ht="12.75" customHeight="1">
      <c r="A58" s="21" t="s">
        <v>77</v>
      </c>
      <c r="B58" s="15" t="s">
        <v>1</v>
      </c>
      <c r="C58" s="15" t="s">
        <v>9</v>
      </c>
      <c r="D58" s="19">
        <v>2</v>
      </c>
      <c r="E58" s="20" t="s">
        <v>5</v>
      </c>
      <c r="F58" s="14">
        <v>2</v>
      </c>
      <c r="G58" s="14" t="s">
        <v>63</v>
      </c>
      <c r="H58" s="18">
        <v>99.3</v>
      </c>
      <c r="I58" s="14">
        <v>21.15</v>
      </c>
      <c r="J58" s="18">
        <f t="shared" si="10"/>
        <v>120.44999999999999</v>
      </c>
      <c r="K58" s="33">
        <v>730</v>
      </c>
      <c r="L58" s="35">
        <f t="shared" si="9"/>
        <v>87928.49999999999</v>
      </c>
      <c r="M58" s="38"/>
    </row>
    <row r="59" spans="1:13" ht="12.75" customHeight="1">
      <c r="A59" s="41" t="s">
        <v>78</v>
      </c>
      <c r="B59" s="42" t="s">
        <v>1</v>
      </c>
      <c r="C59" s="42" t="s">
        <v>9</v>
      </c>
      <c r="D59" s="43">
        <v>4</v>
      </c>
      <c r="E59" s="44" t="s">
        <v>7</v>
      </c>
      <c r="F59" s="45">
        <v>1</v>
      </c>
      <c r="G59" s="45" t="s">
        <v>64</v>
      </c>
      <c r="H59" s="46">
        <v>59.4</v>
      </c>
      <c r="I59" s="45">
        <v>12.74</v>
      </c>
      <c r="J59" s="46">
        <f t="shared" si="10"/>
        <v>72.14</v>
      </c>
      <c r="K59" s="47">
        <v>760</v>
      </c>
      <c r="L59" s="48">
        <f t="shared" si="9"/>
        <v>54826.4</v>
      </c>
      <c r="M59" s="70" t="s">
        <v>98</v>
      </c>
    </row>
    <row r="60" spans="1:13" ht="12.75" customHeight="1">
      <c r="A60" s="21" t="s">
        <v>79</v>
      </c>
      <c r="B60" s="15" t="s">
        <v>1</v>
      </c>
      <c r="C60" s="15" t="s">
        <v>9</v>
      </c>
      <c r="D60" s="16">
        <v>5</v>
      </c>
      <c r="E60" s="17" t="s">
        <v>8</v>
      </c>
      <c r="F60" s="14">
        <v>1</v>
      </c>
      <c r="G60" s="14" t="s">
        <v>96</v>
      </c>
      <c r="H60" s="18">
        <v>64</v>
      </c>
      <c r="I60" s="14">
        <v>13.73</v>
      </c>
      <c r="J60" s="18">
        <f t="shared" si="10"/>
        <v>77.73</v>
      </c>
      <c r="K60" s="33">
        <v>930</v>
      </c>
      <c r="L60" s="35">
        <f t="shared" si="9"/>
        <v>72288.90000000001</v>
      </c>
      <c r="M60" s="38"/>
    </row>
    <row r="61" spans="1:13" ht="12.75" customHeight="1">
      <c r="A61" s="90" t="s">
        <v>80</v>
      </c>
      <c r="B61" s="91" t="s">
        <v>2</v>
      </c>
      <c r="C61" s="91" t="s">
        <v>9</v>
      </c>
      <c r="D61" s="96">
        <v>1</v>
      </c>
      <c r="E61" s="97">
        <v>-2.88</v>
      </c>
      <c r="F61" s="92" t="s">
        <v>62</v>
      </c>
      <c r="G61" s="92" t="s">
        <v>64</v>
      </c>
      <c r="H61" s="93">
        <v>39.2</v>
      </c>
      <c r="I61" s="92">
        <v>7.82</v>
      </c>
      <c r="J61" s="93">
        <f t="shared" si="10"/>
        <v>47.02</v>
      </c>
      <c r="K61" s="94">
        <v>700</v>
      </c>
      <c r="L61" s="95">
        <f t="shared" si="9"/>
        <v>32914</v>
      </c>
      <c r="M61" s="78" t="s">
        <v>98</v>
      </c>
    </row>
    <row r="62" spans="1:13" ht="12.75" customHeight="1">
      <c r="A62" s="23" t="s">
        <v>81</v>
      </c>
      <c r="B62" s="8" t="s">
        <v>2</v>
      </c>
      <c r="C62" s="8" t="s">
        <v>9</v>
      </c>
      <c r="D62" s="9">
        <v>2</v>
      </c>
      <c r="E62" s="10" t="s">
        <v>5</v>
      </c>
      <c r="F62" s="14">
        <v>2</v>
      </c>
      <c r="G62" s="7" t="s">
        <v>63</v>
      </c>
      <c r="H62" s="11">
        <v>87.9</v>
      </c>
      <c r="I62" s="7">
        <v>18.24</v>
      </c>
      <c r="J62" s="11">
        <f t="shared" si="10"/>
        <v>106.14</v>
      </c>
      <c r="K62" s="33">
        <v>800</v>
      </c>
      <c r="L62" s="35">
        <f t="shared" si="9"/>
        <v>84912</v>
      </c>
      <c r="M62" s="38"/>
    </row>
    <row r="63" spans="1:13" ht="12.75" customHeight="1" thickBot="1">
      <c r="A63" s="71" t="s">
        <v>82</v>
      </c>
      <c r="B63" s="72" t="s">
        <v>3</v>
      </c>
      <c r="C63" s="73" t="s">
        <v>9</v>
      </c>
      <c r="D63" s="72">
        <v>1</v>
      </c>
      <c r="E63" s="74">
        <v>-2.88</v>
      </c>
      <c r="F63" s="72">
        <v>1</v>
      </c>
      <c r="G63" s="72" t="s">
        <v>64</v>
      </c>
      <c r="H63" s="75">
        <v>85.7</v>
      </c>
      <c r="I63" s="72">
        <v>17.1</v>
      </c>
      <c r="J63" s="75">
        <f t="shared" si="10"/>
        <v>102.80000000000001</v>
      </c>
      <c r="K63" s="76">
        <v>600</v>
      </c>
      <c r="L63" s="76">
        <f t="shared" si="9"/>
        <v>61680.00000000001</v>
      </c>
      <c r="M63" s="77" t="s">
        <v>98</v>
      </c>
    </row>
    <row r="64" spans="1:13" ht="12.75" customHeight="1">
      <c r="A64" s="52"/>
      <c r="B64" s="52"/>
      <c r="C64" s="53"/>
      <c r="D64" s="52"/>
      <c r="E64" s="54"/>
      <c r="F64" s="52"/>
      <c r="G64" s="52"/>
      <c r="H64" s="55"/>
      <c r="I64" s="52"/>
      <c r="J64" s="56"/>
      <c r="K64" s="56"/>
      <c r="L64" s="56"/>
      <c r="M64" s="57"/>
    </row>
    <row r="65" ht="15.75">
      <c r="A65" s="58" t="s">
        <v>88</v>
      </c>
    </row>
  </sheetData>
  <sheetProtection/>
  <autoFilter ref="A4:M65"/>
  <mergeCells count="12">
    <mergeCell ref="B2:B3"/>
    <mergeCell ref="C2:C3"/>
    <mergeCell ref="D2:D3"/>
    <mergeCell ref="F2:F3"/>
    <mergeCell ref="H2:H3"/>
    <mergeCell ref="M2:M3"/>
    <mergeCell ref="A1:L1"/>
    <mergeCell ref="J2:J3"/>
    <mergeCell ref="G2:G3"/>
    <mergeCell ref="E2:E3"/>
    <mergeCell ref="I2:I3"/>
    <mergeCell ref="A2:A3"/>
  </mergeCells>
  <printOptions horizontalCentered="1"/>
  <pageMargins left="0.2755905511811024" right="0.2362204724409449" top="0.6692913385826772" bottom="0.4724409448818898" header="0.1968503937007874" footer="0.15748031496062992"/>
  <pageSetup fitToHeight="1" fitToWidth="1" horizontalDpi="600" verticalDpi="600" orientation="portrait" paperSize="9" scale="60" r:id="rId1"/>
  <ignoredErrors>
    <ignoredError sqref="E22 E29 E11:E13 E6 E26:E27 E44 E36 E30 E17:E19 E15:E16 E45 E43 E42 E41 E37:E40 E35 E33:E34 E31 E20 E8 E7 E32 E9:E10 E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Diana Hasova</cp:lastModifiedBy>
  <cp:lastPrinted>2012-10-05T11:26:01Z</cp:lastPrinted>
  <dcterms:created xsi:type="dcterms:W3CDTF">2005-04-28T13:45:07Z</dcterms:created>
  <dcterms:modified xsi:type="dcterms:W3CDTF">2014-01-27T14:17:42Z</dcterms:modified>
  <cp:category/>
  <cp:version/>
  <cp:contentType/>
  <cp:contentStatus/>
</cp:coreProperties>
</file>