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1760" activeTab="0"/>
  </bookViews>
  <sheets>
    <sheet name="Magic Dreams" sheetId="1" r:id="rId1"/>
  </sheets>
  <definedNames>
    <definedName name="_xlnm._FilterDatabase" localSheetId="0" hidden="1">'Magic Dreams'!$A$4:$M$84</definedName>
    <definedName name="_xlnm.Print_Area" localSheetId="0">'Magic Dreams'!$A$1:$M$85</definedName>
  </definedNames>
  <calcPr fullCalcOnLoad="1"/>
</workbook>
</file>

<file path=xl/sharedStrings.xml><?xml version="1.0" encoding="utf-8"?>
<sst xmlns="http://schemas.openxmlformats.org/spreadsheetml/2006/main" count="442" uniqueCount="122">
  <si>
    <t>EUR (€)</t>
  </si>
  <si>
    <t>A</t>
  </si>
  <si>
    <t>B</t>
  </si>
  <si>
    <t>C</t>
  </si>
  <si>
    <t>II</t>
  </si>
  <si>
    <t>+0.00</t>
  </si>
  <si>
    <t>+2.88</t>
  </si>
  <si>
    <t>+5.76</t>
  </si>
  <si>
    <t>+8.64</t>
  </si>
  <si>
    <t>III</t>
  </si>
  <si>
    <t>I</t>
  </si>
  <si>
    <t>-5.12</t>
  </si>
  <si>
    <t>-3.20</t>
  </si>
  <si>
    <t>+3.52</t>
  </si>
  <si>
    <t>+6.40</t>
  </si>
  <si>
    <t>+9.28</t>
  </si>
  <si>
    <t>E</t>
  </si>
  <si>
    <t>F</t>
  </si>
  <si>
    <t>G</t>
  </si>
  <si>
    <t>+12.16</t>
  </si>
  <si>
    <t>Апартамент</t>
  </si>
  <si>
    <t>Вход</t>
  </si>
  <si>
    <t>Цена за кв.м.</t>
  </si>
  <si>
    <t>Цена</t>
  </si>
  <si>
    <t xml:space="preserve"> IA4</t>
  </si>
  <si>
    <t xml:space="preserve"> IA5</t>
  </si>
  <si>
    <t>IA14</t>
  </si>
  <si>
    <t>IA24</t>
  </si>
  <si>
    <t>IA291</t>
  </si>
  <si>
    <t>IA301</t>
  </si>
  <si>
    <t>IA311</t>
  </si>
  <si>
    <t>IA321</t>
  </si>
  <si>
    <t xml:space="preserve"> IB1</t>
  </si>
  <si>
    <t xml:space="preserve"> IB2</t>
  </si>
  <si>
    <t>IB3</t>
  </si>
  <si>
    <t>IB131</t>
  </si>
  <si>
    <t>IB141</t>
  </si>
  <si>
    <t>IB171</t>
  </si>
  <si>
    <t>IB12</t>
  </si>
  <si>
    <t>IB13</t>
  </si>
  <si>
    <t>IB20</t>
  </si>
  <si>
    <t>IC121</t>
  </si>
  <si>
    <t>IE3</t>
  </si>
  <si>
    <t>IF1</t>
  </si>
  <si>
    <t>IF2</t>
  </si>
  <si>
    <t xml:space="preserve"> IF6</t>
  </si>
  <si>
    <t xml:space="preserve"> IF7</t>
  </si>
  <si>
    <t>IF8</t>
  </si>
  <si>
    <t>IF9</t>
  </si>
  <si>
    <t>IF101</t>
  </si>
  <si>
    <t xml:space="preserve"> IF131</t>
  </si>
  <si>
    <t>IF151</t>
  </si>
  <si>
    <t xml:space="preserve"> IF10</t>
  </si>
  <si>
    <t>IF13</t>
  </si>
  <si>
    <t>IF15</t>
  </si>
  <si>
    <t>IF20</t>
  </si>
  <si>
    <t>IF21</t>
  </si>
  <si>
    <t xml:space="preserve"> IF27</t>
  </si>
  <si>
    <t xml:space="preserve"> IG1</t>
  </si>
  <si>
    <t xml:space="preserve"> IG4</t>
  </si>
  <si>
    <t>IG5</t>
  </si>
  <si>
    <t>IG6</t>
  </si>
  <si>
    <t>IG7</t>
  </si>
  <si>
    <t>IG16</t>
  </si>
  <si>
    <t>IG20</t>
  </si>
  <si>
    <t>IG261</t>
  </si>
  <si>
    <t>IG26</t>
  </si>
  <si>
    <t>IG29</t>
  </si>
  <si>
    <t>студия</t>
  </si>
  <si>
    <t>бассейн</t>
  </si>
  <si>
    <t>сад</t>
  </si>
  <si>
    <t>IIA1</t>
  </si>
  <si>
    <t>IIA4</t>
  </si>
  <si>
    <t>IIA131</t>
  </si>
  <si>
    <t xml:space="preserve"> IIA13</t>
  </si>
  <si>
    <t>IIB1</t>
  </si>
  <si>
    <t>IIB3</t>
  </si>
  <si>
    <t>IIB5</t>
  </si>
  <si>
    <t>IIB6</t>
  </si>
  <si>
    <t>IIB141</t>
  </si>
  <si>
    <t>IIB17</t>
  </si>
  <si>
    <t xml:space="preserve"> IIC1</t>
  </si>
  <si>
    <t>IIC3</t>
  </si>
  <si>
    <t xml:space="preserve"> IIIA1</t>
  </si>
  <si>
    <t>IIIA2</t>
  </si>
  <si>
    <t xml:space="preserve"> IIIA3</t>
  </si>
  <si>
    <t xml:space="preserve"> IIIA4</t>
  </si>
  <si>
    <t xml:space="preserve"> IIIA5</t>
  </si>
  <si>
    <t xml:space="preserve"> IIIA7</t>
  </si>
  <si>
    <t xml:space="preserve"> IIIA8</t>
  </si>
  <si>
    <t xml:space="preserve"> IIIA10</t>
  </si>
  <si>
    <t xml:space="preserve"> IIIA11</t>
  </si>
  <si>
    <t xml:space="preserve"> IIIA14</t>
  </si>
  <si>
    <t xml:space="preserve"> IIIA15</t>
  </si>
  <si>
    <t>IIIA22</t>
  </si>
  <si>
    <t>IIIB1</t>
  </si>
  <si>
    <t>IIIB2</t>
  </si>
  <si>
    <t>IIIB3</t>
  </si>
  <si>
    <t>IIIB5</t>
  </si>
  <si>
    <t>IIIB10</t>
  </si>
  <si>
    <t>IIIC1</t>
  </si>
  <si>
    <t xml:space="preserve"> IA2</t>
  </si>
  <si>
    <t>IB121</t>
  </si>
  <si>
    <t>IC3</t>
  </si>
  <si>
    <t>блок</t>
  </si>
  <si>
    <t>кота</t>
  </si>
  <si>
    <t>Цената е  с включени мебели и ДДС</t>
  </si>
  <si>
    <t xml:space="preserve">MAGIC DREAMS </t>
  </si>
  <si>
    <r>
      <rPr>
        <b/>
        <sz val="10"/>
        <rFont val="Calibri"/>
        <family val="2"/>
      </rPr>
      <t>Э</t>
    </r>
    <r>
      <rPr>
        <b/>
        <sz val="10"/>
        <rFont val="Arial"/>
        <family val="2"/>
      </rPr>
      <t>таж</t>
    </r>
  </si>
  <si>
    <t>спальни</t>
  </si>
  <si>
    <t>вид</t>
  </si>
  <si>
    <t>жилая площадь</t>
  </si>
  <si>
    <t>Общие части</t>
  </si>
  <si>
    <t>Общая площадь</t>
  </si>
  <si>
    <t>море</t>
  </si>
  <si>
    <t>Статус</t>
  </si>
  <si>
    <t>продан</t>
  </si>
  <si>
    <t>3</t>
  </si>
  <si>
    <t>8=6+7</t>
  </si>
  <si>
    <t>10=8*9</t>
  </si>
  <si>
    <t xml:space="preserve"> IA6</t>
  </si>
  <si>
    <t>зарезервирован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</si>
</sst>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€-2]\ #,##0.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"/>
    <numFmt numFmtId="194" formatCode="0.00;[Red]0.00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b/>
      <sz val="10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49" fontId="7" fillId="34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3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188" fontId="3" fillId="0" borderId="10" xfId="0" applyNumberFormat="1" applyFont="1" applyFill="1" applyBorder="1" applyAlignment="1">
      <alignment horizontal="center"/>
    </xf>
    <xf numFmtId="188" fontId="3" fillId="0" borderId="12" xfId="0" applyNumberFormat="1" applyFont="1" applyFill="1" applyBorder="1" applyAlignment="1">
      <alignment horizontal="center"/>
    </xf>
    <xf numFmtId="188" fontId="3" fillId="0" borderId="10" xfId="0" applyNumberFormat="1" applyFont="1" applyFill="1" applyBorder="1" applyAlignment="1">
      <alignment horizontal="center"/>
    </xf>
    <xf numFmtId="188" fontId="3" fillId="0" borderId="13" xfId="0" applyNumberFormat="1" applyFont="1" applyFill="1" applyBorder="1" applyAlignment="1">
      <alignment horizontal="center"/>
    </xf>
    <xf numFmtId="188" fontId="3" fillId="0" borderId="14" xfId="0" applyNumberFormat="1" applyFont="1" applyFill="1" applyBorder="1" applyAlignment="1">
      <alignment horizontal="center"/>
    </xf>
    <xf numFmtId="188" fontId="3" fillId="0" borderId="15" xfId="0" applyNumberFormat="1" applyFont="1" applyFill="1" applyBorder="1" applyAlignment="1">
      <alignment horizontal="center"/>
    </xf>
    <xf numFmtId="188" fontId="3" fillId="0" borderId="15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3" fillId="32" borderId="11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49" fontId="6" fillId="32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2" fontId="3" fillId="32" borderId="10" xfId="0" applyNumberFormat="1" applyFont="1" applyFill="1" applyBorder="1" applyAlignment="1">
      <alignment horizontal="center"/>
    </xf>
    <xf numFmtId="188" fontId="3" fillId="32" borderId="10" xfId="0" applyNumberFormat="1" applyFont="1" applyFill="1" applyBorder="1" applyAlignment="1">
      <alignment horizontal="center"/>
    </xf>
    <xf numFmtId="188" fontId="3" fillId="32" borderId="15" xfId="0" applyNumberFormat="1" applyFont="1" applyFill="1" applyBorder="1" applyAlignment="1">
      <alignment horizontal="center"/>
    </xf>
    <xf numFmtId="188" fontId="0" fillId="0" borderId="16" xfId="0" applyNumberFormat="1" applyFont="1" applyFill="1" applyBorder="1" applyAlignment="1">
      <alignment/>
    </xf>
    <xf numFmtId="0" fontId="0" fillId="34" borderId="16" xfId="0" applyFill="1" applyBorder="1" applyAlignment="1">
      <alignment/>
    </xf>
    <xf numFmtId="0" fontId="7" fillId="32" borderId="10" xfId="0" applyFont="1" applyFill="1" applyBorder="1" applyAlignment="1">
      <alignment horizontal="center"/>
    </xf>
    <xf numFmtId="49" fontId="7" fillId="32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Border="1" applyAlignment="1">
      <alignment/>
    </xf>
    <xf numFmtId="0" fontId="4" fillId="35" borderId="12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49" fontId="4" fillId="35" borderId="19" xfId="0" applyNumberFormat="1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188" fontId="3" fillId="0" borderId="17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0" fillId="0" borderId="23" xfId="0" applyFill="1" applyBorder="1" applyAlignment="1">
      <alignment/>
    </xf>
    <xf numFmtId="0" fontId="3" fillId="34" borderId="22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49" fontId="7" fillId="34" borderId="12" xfId="0" applyNumberFormat="1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2" fontId="3" fillId="34" borderId="12" xfId="0" applyNumberFormat="1" applyFont="1" applyFill="1" applyBorder="1" applyAlignment="1">
      <alignment horizontal="center"/>
    </xf>
    <xf numFmtId="188" fontId="3" fillId="34" borderId="12" xfId="0" applyNumberFormat="1" applyFont="1" applyFill="1" applyBorder="1" applyAlignment="1">
      <alignment horizontal="center"/>
    </xf>
    <xf numFmtId="188" fontId="3" fillId="34" borderId="14" xfId="0" applyNumberFormat="1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0" fontId="3" fillId="32" borderId="24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49" fontId="3" fillId="32" borderId="13" xfId="0" applyNumberFormat="1" applyFont="1" applyFill="1" applyBorder="1" applyAlignment="1">
      <alignment horizontal="center"/>
    </xf>
    <xf numFmtId="2" fontId="3" fillId="32" borderId="13" xfId="0" applyNumberFormat="1" applyFont="1" applyFill="1" applyBorder="1" applyAlignment="1">
      <alignment horizontal="center"/>
    </xf>
    <xf numFmtId="188" fontId="3" fillId="32" borderId="13" xfId="0" applyNumberFormat="1" applyFont="1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0" fontId="0" fillId="32" borderId="26" xfId="0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49" fontId="3" fillId="32" borderId="10" xfId="0" applyNumberFormat="1" applyFont="1" applyFill="1" applyBorder="1" applyAlignment="1">
      <alignment horizontal="center"/>
    </xf>
    <xf numFmtId="2" fontId="3" fillId="32" borderId="10" xfId="0" applyNumberFormat="1" applyFont="1" applyFill="1" applyBorder="1" applyAlignment="1">
      <alignment horizontal="center"/>
    </xf>
    <xf numFmtId="188" fontId="3" fillId="32" borderId="10" xfId="0" applyNumberFormat="1" applyFont="1" applyFill="1" applyBorder="1" applyAlignment="1">
      <alignment horizontal="center"/>
    </xf>
    <xf numFmtId="188" fontId="3" fillId="32" borderId="15" xfId="0" applyNumberFormat="1" applyFont="1" applyFill="1" applyBorder="1" applyAlignment="1">
      <alignment horizontal="center"/>
    </xf>
    <xf numFmtId="188" fontId="3" fillId="34" borderId="10" xfId="0" applyNumberFormat="1" applyFont="1" applyFill="1" applyBorder="1" applyAlignment="1">
      <alignment horizontal="center"/>
    </xf>
    <xf numFmtId="188" fontId="3" fillId="34" borderId="15" xfId="0" applyNumberFormat="1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2" fontId="3" fillId="36" borderId="10" xfId="0" applyNumberFormat="1" applyFont="1" applyFill="1" applyBorder="1" applyAlignment="1">
      <alignment horizontal="center"/>
    </xf>
    <xf numFmtId="188" fontId="3" fillId="36" borderId="10" xfId="0" applyNumberFormat="1" applyFont="1" applyFill="1" applyBorder="1" applyAlignment="1">
      <alignment horizontal="center"/>
    </xf>
    <xf numFmtId="188" fontId="3" fillId="36" borderId="15" xfId="0" applyNumberFormat="1" applyFont="1" applyFill="1" applyBorder="1" applyAlignment="1">
      <alignment horizontal="center"/>
    </xf>
    <xf numFmtId="0" fontId="0" fillId="36" borderId="16" xfId="0" applyFill="1" applyBorder="1" applyAlignment="1">
      <alignment/>
    </xf>
    <xf numFmtId="0" fontId="3" fillId="37" borderId="11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2" fontId="3" fillId="37" borderId="10" xfId="0" applyNumberFormat="1" applyFont="1" applyFill="1" applyBorder="1" applyAlignment="1">
      <alignment horizontal="center"/>
    </xf>
    <xf numFmtId="188" fontId="3" fillId="37" borderId="10" xfId="0" applyNumberFormat="1" applyFont="1" applyFill="1" applyBorder="1" applyAlignment="1">
      <alignment horizontal="center"/>
    </xf>
    <xf numFmtId="188" fontId="3" fillId="37" borderId="15" xfId="0" applyNumberFormat="1" applyFont="1" applyFill="1" applyBorder="1" applyAlignment="1">
      <alignment horizontal="center"/>
    </xf>
    <xf numFmtId="0" fontId="7" fillId="37" borderId="10" xfId="0" applyFont="1" applyFill="1" applyBorder="1" applyAlignment="1">
      <alignment horizontal="center"/>
    </xf>
    <xf numFmtId="49" fontId="7" fillId="37" borderId="10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49" fontId="6" fillId="36" borderId="10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/>
    </xf>
    <xf numFmtId="2" fontId="3" fillId="37" borderId="10" xfId="0" applyNumberFormat="1" applyFont="1" applyFill="1" applyBorder="1" applyAlignment="1">
      <alignment horizontal="center"/>
    </xf>
    <xf numFmtId="188" fontId="3" fillId="37" borderId="10" xfId="0" applyNumberFormat="1" applyFont="1" applyFill="1" applyBorder="1" applyAlignment="1">
      <alignment horizontal="center"/>
    </xf>
    <xf numFmtId="188" fontId="3" fillId="37" borderId="15" xfId="0" applyNumberFormat="1" applyFont="1" applyFill="1" applyBorder="1" applyAlignment="1">
      <alignment horizontal="center"/>
    </xf>
    <xf numFmtId="0" fontId="6" fillId="37" borderId="10" xfId="0" applyFont="1" applyFill="1" applyBorder="1" applyAlignment="1">
      <alignment horizontal="center"/>
    </xf>
    <xf numFmtId="49" fontId="6" fillId="37" borderId="10" xfId="0" applyNumberFormat="1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2" fontId="3" fillId="38" borderId="10" xfId="0" applyNumberFormat="1" applyFont="1" applyFill="1" applyBorder="1" applyAlignment="1">
      <alignment horizontal="center"/>
    </xf>
    <xf numFmtId="188" fontId="3" fillId="38" borderId="10" xfId="0" applyNumberFormat="1" applyFont="1" applyFill="1" applyBorder="1" applyAlignment="1">
      <alignment horizontal="center"/>
    </xf>
    <xf numFmtId="188" fontId="3" fillId="38" borderId="15" xfId="0" applyNumberFormat="1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49" fontId="7" fillId="36" borderId="10" xfId="0" applyNumberFormat="1" applyFont="1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7" fillId="38" borderId="10" xfId="0" applyFont="1" applyFill="1" applyBorder="1" applyAlignment="1">
      <alignment horizontal="center"/>
    </xf>
    <xf numFmtId="49" fontId="7" fillId="38" borderId="10" xfId="0" applyNumberFormat="1" applyFont="1" applyFill="1" applyBorder="1" applyAlignment="1">
      <alignment horizontal="center"/>
    </xf>
    <xf numFmtId="0" fontId="0" fillId="38" borderId="16" xfId="0" applyFill="1" applyBorder="1" applyAlignment="1">
      <alignment/>
    </xf>
    <xf numFmtId="0" fontId="0" fillId="38" borderId="0" xfId="0" applyFill="1" applyAlignment="1">
      <alignment/>
    </xf>
    <xf numFmtId="0" fontId="0" fillId="36" borderId="16" xfId="0" applyFont="1" applyFill="1" applyBorder="1" applyAlignment="1">
      <alignment/>
    </xf>
    <xf numFmtId="0" fontId="10" fillId="35" borderId="27" xfId="0" applyFont="1" applyFill="1" applyBorder="1" applyAlignment="1">
      <alignment horizontal="center"/>
    </xf>
    <xf numFmtId="0" fontId="10" fillId="35" borderId="28" xfId="0" applyFont="1" applyFill="1" applyBorder="1" applyAlignment="1">
      <alignment horizontal="center"/>
    </xf>
    <xf numFmtId="0" fontId="10" fillId="35" borderId="29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49" fontId="4" fillId="35" borderId="12" xfId="0" applyNumberFormat="1" applyFont="1" applyFill="1" applyBorder="1" applyAlignment="1">
      <alignment horizontal="center" vertical="center" wrapText="1"/>
    </xf>
    <xf numFmtId="49" fontId="4" fillId="35" borderId="13" xfId="0" applyNumberFormat="1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/>
    </xf>
    <xf numFmtId="0" fontId="4" fillId="35" borderId="31" xfId="0" applyFont="1" applyFill="1" applyBorder="1" applyAlignment="1">
      <alignment horizontal="center" vertical="center"/>
    </xf>
    <xf numFmtId="49" fontId="3" fillId="37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tabSelected="1" view="pageBreakPreview" zoomScaleNormal="75" zoomScaleSheetLayoutView="100" zoomScalePageLayoutView="0" workbookViewId="0" topLeftCell="A49">
      <selection activeCell="M71" sqref="M71:M72"/>
    </sheetView>
  </sheetViews>
  <sheetFormatPr defaultColWidth="9.140625" defaultRowHeight="12.75"/>
  <cols>
    <col min="1" max="1" width="13.140625" style="1" bestFit="1" customWidth="1"/>
    <col min="2" max="3" width="6.28125" style="1" hidden="1" customWidth="1"/>
    <col min="4" max="4" width="6.57421875" style="1" bestFit="1" customWidth="1"/>
    <col min="5" max="5" width="9.28125" style="5" customWidth="1"/>
    <col min="6" max="6" width="9.140625" style="4" customWidth="1"/>
    <col min="7" max="7" width="8.140625" style="4" customWidth="1"/>
    <col min="8" max="8" width="11.421875" style="1" customWidth="1"/>
    <col min="9" max="9" width="9.00390625" style="1" customWidth="1"/>
    <col min="10" max="10" width="11.28125" style="1" customWidth="1"/>
    <col min="11" max="11" width="13.28125" style="1" customWidth="1"/>
    <col min="12" max="12" width="13.57421875" style="1" bestFit="1" customWidth="1"/>
    <col min="13" max="13" width="14.8515625" style="1" bestFit="1" customWidth="1"/>
    <col min="14" max="16384" width="9.140625" style="1" customWidth="1"/>
  </cols>
  <sheetData>
    <row r="1" spans="1:12" s="23" customFormat="1" ht="18.75" thickBot="1">
      <c r="A1" s="150" t="s">
        <v>107</v>
      </c>
      <c r="B1" s="151"/>
      <c r="C1" s="151"/>
      <c r="D1" s="151"/>
      <c r="E1" s="151"/>
      <c r="F1" s="151"/>
      <c r="G1" s="151"/>
      <c r="H1" s="151"/>
      <c r="I1" s="151"/>
      <c r="J1" s="151"/>
      <c r="K1" s="152"/>
      <c r="L1" s="152"/>
    </row>
    <row r="2" spans="1:13" ht="25.5" customHeight="1">
      <c r="A2" s="157" t="s">
        <v>20</v>
      </c>
      <c r="B2" s="153" t="s">
        <v>21</v>
      </c>
      <c r="C2" s="153" t="s">
        <v>104</v>
      </c>
      <c r="D2" s="153" t="s">
        <v>108</v>
      </c>
      <c r="E2" s="155" t="s">
        <v>105</v>
      </c>
      <c r="F2" s="153" t="s">
        <v>109</v>
      </c>
      <c r="G2" s="153" t="s">
        <v>110</v>
      </c>
      <c r="H2" s="153" t="s">
        <v>111</v>
      </c>
      <c r="I2" s="153" t="s">
        <v>112</v>
      </c>
      <c r="J2" s="153" t="s">
        <v>113</v>
      </c>
      <c r="K2" s="63" t="s">
        <v>22</v>
      </c>
      <c r="L2" s="64" t="s">
        <v>23</v>
      </c>
      <c r="M2" s="159" t="s">
        <v>115</v>
      </c>
    </row>
    <row r="3" spans="1:13" ht="23.25" customHeight="1" thickBot="1">
      <c r="A3" s="158"/>
      <c r="B3" s="154"/>
      <c r="C3" s="154"/>
      <c r="D3" s="154"/>
      <c r="E3" s="156"/>
      <c r="F3" s="154"/>
      <c r="G3" s="154"/>
      <c r="H3" s="154"/>
      <c r="I3" s="154"/>
      <c r="J3" s="154"/>
      <c r="K3" s="65" t="s">
        <v>0</v>
      </c>
      <c r="L3" s="66" t="s">
        <v>0</v>
      </c>
      <c r="M3" s="160"/>
    </row>
    <row r="4" spans="1:13" ht="15" customHeight="1" thickBot="1">
      <c r="A4" s="67">
        <v>1</v>
      </c>
      <c r="B4" s="68">
        <v>2</v>
      </c>
      <c r="C4" s="68">
        <v>3</v>
      </c>
      <c r="D4" s="68">
        <v>2</v>
      </c>
      <c r="E4" s="69" t="s">
        <v>117</v>
      </c>
      <c r="F4" s="68">
        <v>4</v>
      </c>
      <c r="G4" s="68">
        <v>5</v>
      </c>
      <c r="H4" s="68">
        <v>6</v>
      </c>
      <c r="I4" s="68">
        <v>7</v>
      </c>
      <c r="J4" s="68" t="s">
        <v>118</v>
      </c>
      <c r="K4" s="70">
        <v>9</v>
      </c>
      <c r="L4" s="71" t="s">
        <v>119</v>
      </c>
      <c r="M4" s="72">
        <v>11</v>
      </c>
    </row>
    <row r="5" spans="1:13" s="3" customFormat="1" ht="12.75" customHeight="1">
      <c r="A5" s="24" t="s">
        <v>101</v>
      </c>
      <c r="B5" s="9" t="s">
        <v>1</v>
      </c>
      <c r="C5" s="9" t="s">
        <v>10</v>
      </c>
      <c r="D5" s="10">
        <v>1</v>
      </c>
      <c r="E5" s="11" t="s">
        <v>11</v>
      </c>
      <c r="F5" s="8">
        <v>1</v>
      </c>
      <c r="G5" s="8" t="s">
        <v>69</v>
      </c>
      <c r="H5" s="12">
        <v>59.7</v>
      </c>
      <c r="I5" s="8">
        <v>12.6</v>
      </c>
      <c r="J5" s="12">
        <f aca="true" t="shared" si="0" ref="J5:J10">H5+I5</f>
        <v>72.3</v>
      </c>
      <c r="K5" s="35">
        <v>750</v>
      </c>
      <c r="L5" s="38">
        <f>K5*J5</f>
        <v>54225</v>
      </c>
      <c r="M5" s="40"/>
    </row>
    <row r="6" spans="1:13" s="3" customFormat="1" ht="12.75" customHeight="1">
      <c r="A6" s="44" t="s">
        <v>24</v>
      </c>
      <c r="B6" s="45" t="s">
        <v>1</v>
      </c>
      <c r="C6" s="45" t="s">
        <v>10</v>
      </c>
      <c r="D6" s="46">
        <v>1</v>
      </c>
      <c r="E6" s="47" t="s">
        <v>11</v>
      </c>
      <c r="F6" s="48" t="s">
        <v>68</v>
      </c>
      <c r="G6" s="48" t="s">
        <v>69</v>
      </c>
      <c r="H6" s="49">
        <v>42.3</v>
      </c>
      <c r="I6" s="48">
        <v>8.41</v>
      </c>
      <c r="J6" s="49">
        <f t="shared" si="0"/>
        <v>50.709999999999994</v>
      </c>
      <c r="K6" s="50">
        <v>750</v>
      </c>
      <c r="L6" s="51">
        <f>K6*J6</f>
        <v>38032.49999999999</v>
      </c>
      <c r="M6" s="89" t="s">
        <v>116</v>
      </c>
    </row>
    <row r="7" spans="1:13" s="3" customFormat="1" ht="12.75" customHeight="1">
      <c r="A7" s="24" t="s">
        <v>25</v>
      </c>
      <c r="B7" s="9" t="s">
        <v>1</v>
      </c>
      <c r="C7" s="9" t="s">
        <v>10</v>
      </c>
      <c r="D7" s="10">
        <v>1</v>
      </c>
      <c r="E7" s="11" t="s">
        <v>11</v>
      </c>
      <c r="F7" s="8">
        <v>1</v>
      </c>
      <c r="G7" s="8" t="s">
        <v>69</v>
      </c>
      <c r="H7" s="12">
        <v>72.1</v>
      </c>
      <c r="I7" s="8">
        <v>14.34</v>
      </c>
      <c r="J7" s="12">
        <f t="shared" si="0"/>
        <v>86.44</v>
      </c>
      <c r="K7" s="35">
        <v>750</v>
      </c>
      <c r="L7" s="38">
        <f>K7*J7</f>
        <v>64830</v>
      </c>
      <c r="M7" s="52"/>
    </row>
    <row r="8" spans="1:13" s="3" customFormat="1" ht="12.75" customHeight="1">
      <c r="A8" s="118" t="s">
        <v>120</v>
      </c>
      <c r="B8" s="135"/>
      <c r="C8" s="135"/>
      <c r="D8" s="124">
        <v>2</v>
      </c>
      <c r="E8" s="125" t="s">
        <v>12</v>
      </c>
      <c r="F8" s="120">
        <v>1</v>
      </c>
      <c r="G8" s="120" t="s">
        <v>70</v>
      </c>
      <c r="H8" s="121">
        <v>62</v>
      </c>
      <c r="I8" s="120">
        <v>11.85</v>
      </c>
      <c r="J8" s="121">
        <f t="shared" si="0"/>
        <v>73.85</v>
      </c>
      <c r="K8" s="122">
        <v>700</v>
      </c>
      <c r="L8" s="123">
        <f>K8*J8</f>
        <v>51694.99999999999</v>
      </c>
      <c r="M8" s="89" t="s">
        <v>116</v>
      </c>
    </row>
    <row r="9" spans="1:13" ht="12.75" customHeight="1">
      <c r="A9" s="118" t="s">
        <v>26</v>
      </c>
      <c r="B9" s="119" t="s">
        <v>1</v>
      </c>
      <c r="C9" s="119" t="s">
        <v>10</v>
      </c>
      <c r="D9" s="124">
        <v>2</v>
      </c>
      <c r="E9" s="125" t="s">
        <v>12</v>
      </c>
      <c r="F9" s="120">
        <v>1</v>
      </c>
      <c r="G9" s="120" t="s">
        <v>70</v>
      </c>
      <c r="H9" s="121">
        <v>63.7</v>
      </c>
      <c r="I9" s="120">
        <v>12.17</v>
      </c>
      <c r="J9" s="121">
        <f t="shared" si="0"/>
        <v>75.87</v>
      </c>
      <c r="K9" s="122">
        <v>700</v>
      </c>
      <c r="L9" s="123">
        <f>K9*J9</f>
        <v>53109</v>
      </c>
      <c r="M9" s="89" t="s">
        <v>116</v>
      </c>
    </row>
    <row r="10" spans="1:13" ht="12.75" customHeight="1">
      <c r="A10" s="22" t="s">
        <v>27</v>
      </c>
      <c r="B10" s="16" t="s">
        <v>1</v>
      </c>
      <c r="C10" s="16" t="s">
        <v>10</v>
      </c>
      <c r="D10" s="20">
        <v>3</v>
      </c>
      <c r="E10" s="21" t="s">
        <v>5</v>
      </c>
      <c r="F10" s="15">
        <v>1</v>
      </c>
      <c r="G10" s="15" t="s">
        <v>70</v>
      </c>
      <c r="H10" s="19">
        <v>61.5</v>
      </c>
      <c r="I10" s="15">
        <v>12.89</v>
      </c>
      <c r="J10" s="19">
        <f t="shared" si="0"/>
        <v>74.39</v>
      </c>
      <c r="K10" s="35">
        <v>770</v>
      </c>
      <c r="L10" s="38">
        <f aca="true" t="shared" si="1" ref="L10:L34">K10*J10</f>
        <v>57280.3</v>
      </c>
      <c r="M10" s="41"/>
    </row>
    <row r="11" spans="1:13" s="3" customFormat="1" ht="12.75" customHeight="1">
      <c r="A11" s="22" t="s">
        <v>28</v>
      </c>
      <c r="B11" s="16" t="s">
        <v>1</v>
      </c>
      <c r="C11" s="16" t="s">
        <v>10</v>
      </c>
      <c r="D11" s="17">
        <v>4</v>
      </c>
      <c r="E11" s="18" t="s">
        <v>13</v>
      </c>
      <c r="F11" s="15">
        <v>1</v>
      </c>
      <c r="G11" s="15" t="s">
        <v>69</v>
      </c>
      <c r="H11" s="19">
        <v>56.3</v>
      </c>
      <c r="I11" s="15">
        <v>12.28</v>
      </c>
      <c r="J11" s="19">
        <f>H11+I11</f>
        <v>68.58</v>
      </c>
      <c r="K11" s="35">
        <v>950</v>
      </c>
      <c r="L11" s="38">
        <f t="shared" si="1"/>
        <v>65151</v>
      </c>
      <c r="M11" s="40"/>
    </row>
    <row r="12" spans="1:13" s="3" customFormat="1" ht="12.75" customHeight="1">
      <c r="A12" s="118" t="s">
        <v>29</v>
      </c>
      <c r="B12" s="119" t="s">
        <v>1</v>
      </c>
      <c r="C12" s="119" t="s">
        <v>10</v>
      </c>
      <c r="D12" s="128">
        <v>4</v>
      </c>
      <c r="E12" s="129" t="s">
        <v>13</v>
      </c>
      <c r="F12" s="128" t="s">
        <v>68</v>
      </c>
      <c r="G12" s="128" t="s">
        <v>70</v>
      </c>
      <c r="H12" s="130">
        <v>38.3</v>
      </c>
      <c r="I12" s="128">
        <v>8.03</v>
      </c>
      <c r="J12" s="130">
        <f>H12+I12</f>
        <v>46.33</v>
      </c>
      <c r="K12" s="131">
        <v>800</v>
      </c>
      <c r="L12" s="132">
        <f t="shared" si="1"/>
        <v>37064</v>
      </c>
      <c r="M12" s="89" t="s">
        <v>116</v>
      </c>
    </row>
    <row r="13" spans="1:13" s="3" customFormat="1" ht="12.75" customHeight="1">
      <c r="A13" s="22" t="s">
        <v>30</v>
      </c>
      <c r="B13" s="16" t="s">
        <v>1</v>
      </c>
      <c r="C13" s="16" t="s">
        <v>10</v>
      </c>
      <c r="D13" s="17">
        <v>4</v>
      </c>
      <c r="E13" s="18" t="s">
        <v>13</v>
      </c>
      <c r="F13" s="15">
        <v>1</v>
      </c>
      <c r="G13" s="15" t="s">
        <v>69</v>
      </c>
      <c r="H13" s="19">
        <v>66.2</v>
      </c>
      <c r="I13" s="15">
        <v>14.44</v>
      </c>
      <c r="J13" s="19">
        <f>H13+I13</f>
        <v>80.64</v>
      </c>
      <c r="K13" s="35">
        <v>930</v>
      </c>
      <c r="L13" s="38">
        <f t="shared" si="1"/>
        <v>74995.2</v>
      </c>
      <c r="M13" s="40"/>
    </row>
    <row r="14" spans="1:13" ht="12.75" customHeight="1">
      <c r="A14" s="22" t="s">
        <v>31</v>
      </c>
      <c r="B14" s="16" t="s">
        <v>1</v>
      </c>
      <c r="C14" s="16" t="s">
        <v>10</v>
      </c>
      <c r="D14" s="17">
        <v>4</v>
      </c>
      <c r="E14" s="18" t="s">
        <v>13</v>
      </c>
      <c r="F14" s="15">
        <v>1</v>
      </c>
      <c r="G14" s="15" t="s">
        <v>70</v>
      </c>
      <c r="H14" s="19">
        <v>64.7</v>
      </c>
      <c r="I14" s="15">
        <v>13.56</v>
      </c>
      <c r="J14" s="19">
        <f>H14+I14</f>
        <v>78.26</v>
      </c>
      <c r="K14" s="35">
        <v>750</v>
      </c>
      <c r="L14" s="38">
        <f t="shared" si="1"/>
        <v>58695.00000000001</v>
      </c>
      <c r="M14" s="41"/>
    </row>
    <row r="15" spans="1:13" s="3" customFormat="1" ht="12.75" customHeight="1">
      <c r="A15" s="24" t="s">
        <v>32</v>
      </c>
      <c r="B15" s="9" t="s">
        <v>2</v>
      </c>
      <c r="C15" s="9" t="s">
        <v>10</v>
      </c>
      <c r="D15" s="10">
        <v>1</v>
      </c>
      <c r="E15" s="11" t="s">
        <v>12</v>
      </c>
      <c r="F15" s="8">
        <v>2</v>
      </c>
      <c r="G15" s="8" t="s">
        <v>69</v>
      </c>
      <c r="H15" s="12">
        <v>92.8</v>
      </c>
      <c r="I15" s="8">
        <v>17.97</v>
      </c>
      <c r="J15" s="12">
        <f aca="true" t="shared" si="2" ref="J15:J25">H15+I15</f>
        <v>110.77</v>
      </c>
      <c r="K15" s="35">
        <v>770</v>
      </c>
      <c r="L15" s="38">
        <f t="shared" si="1"/>
        <v>85292.9</v>
      </c>
      <c r="M15" s="40"/>
    </row>
    <row r="16" spans="1:13" ht="12.75" customHeight="1">
      <c r="A16" s="22" t="s">
        <v>33</v>
      </c>
      <c r="B16" s="16" t="s">
        <v>2</v>
      </c>
      <c r="C16" s="16" t="s">
        <v>10</v>
      </c>
      <c r="D16" s="20">
        <v>1</v>
      </c>
      <c r="E16" s="21" t="s">
        <v>12</v>
      </c>
      <c r="F16" s="15">
        <v>2</v>
      </c>
      <c r="G16" s="15" t="s">
        <v>70</v>
      </c>
      <c r="H16" s="19">
        <v>87.3</v>
      </c>
      <c r="I16" s="15">
        <v>16.69</v>
      </c>
      <c r="J16" s="19">
        <f t="shared" si="2"/>
        <v>103.99</v>
      </c>
      <c r="K16" s="35">
        <v>700</v>
      </c>
      <c r="L16" s="38">
        <f t="shared" si="1"/>
        <v>72793</v>
      </c>
      <c r="M16" s="41"/>
    </row>
    <row r="17" spans="1:13" s="7" customFormat="1" ht="12.75" customHeight="1">
      <c r="A17" s="24" t="s">
        <v>34</v>
      </c>
      <c r="B17" s="9" t="s">
        <v>2</v>
      </c>
      <c r="C17" s="9" t="s">
        <v>10</v>
      </c>
      <c r="D17" s="10">
        <v>1</v>
      </c>
      <c r="E17" s="11" t="s">
        <v>12</v>
      </c>
      <c r="F17" s="8">
        <v>1</v>
      </c>
      <c r="G17" s="8" t="s">
        <v>69</v>
      </c>
      <c r="H17" s="12">
        <v>58.8</v>
      </c>
      <c r="I17" s="8">
        <v>12.65</v>
      </c>
      <c r="J17" s="12">
        <f t="shared" si="2"/>
        <v>71.45</v>
      </c>
      <c r="K17" s="35">
        <v>820</v>
      </c>
      <c r="L17" s="38">
        <f t="shared" si="1"/>
        <v>58589</v>
      </c>
      <c r="M17" s="43"/>
    </row>
    <row r="18" spans="1:13" s="31" customFormat="1" ht="12" customHeight="1">
      <c r="A18" s="25" t="s">
        <v>102</v>
      </c>
      <c r="B18" s="26" t="s">
        <v>2</v>
      </c>
      <c r="C18" s="26" t="s">
        <v>10</v>
      </c>
      <c r="D18" s="27">
        <v>3</v>
      </c>
      <c r="E18" s="28" t="s">
        <v>13</v>
      </c>
      <c r="F18" s="29">
        <v>2</v>
      </c>
      <c r="G18" s="29" t="s">
        <v>69</v>
      </c>
      <c r="H18" s="30">
        <v>101.5</v>
      </c>
      <c r="I18" s="29">
        <v>21.56</v>
      </c>
      <c r="J18" s="30">
        <f t="shared" si="2"/>
        <v>123.06</v>
      </c>
      <c r="K18" s="33">
        <v>800</v>
      </c>
      <c r="L18" s="39">
        <f t="shared" si="1"/>
        <v>98448</v>
      </c>
      <c r="M18" s="42"/>
    </row>
    <row r="19" spans="1:13" ht="12.75" customHeight="1">
      <c r="A19" s="22" t="s">
        <v>35</v>
      </c>
      <c r="B19" s="16" t="s">
        <v>2</v>
      </c>
      <c r="C19" s="16" t="s">
        <v>10</v>
      </c>
      <c r="D19" s="20">
        <v>3</v>
      </c>
      <c r="E19" s="21" t="s">
        <v>13</v>
      </c>
      <c r="F19" s="15">
        <v>1</v>
      </c>
      <c r="G19" s="15" t="s">
        <v>70</v>
      </c>
      <c r="H19" s="19">
        <v>75</v>
      </c>
      <c r="I19" s="15">
        <v>15.72</v>
      </c>
      <c r="J19" s="19">
        <f t="shared" si="2"/>
        <v>90.72</v>
      </c>
      <c r="K19" s="35">
        <v>700</v>
      </c>
      <c r="L19" s="38">
        <f t="shared" si="1"/>
        <v>63504</v>
      </c>
      <c r="M19" s="41"/>
    </row>
    <row r="20" spans="1:13" ht="12.75" customHeight="1">
      <c r="A20" s="44" t="s">
        <v>36</v>
      </c>
      <c r="B20" s="45" t="s">
        <v>2</v>
      </c>
      <c r="C20" s="45" t="s">
        <v>10</v>
      </c>
      <c r="D20" s="104">
        <v>3</v>
      </c>
      <c r="E20" s="105" t="s">
        <v>13</v>
      </c>
      <c r="F20" s="104">
        <v>2</v>
      </c>
      <c r="G20" s="104" t="s">
        <v>70</v>
      </c>
      <c r="H20" s="106">
        <v>81.7</v>
      </c>
      <c r="I20" s="104">
        <v>16.66</v>
      </c>
      <c r="J20" s="106">
        <f t="shared" si="2"/>
        <v>98.36</v>
      </c>
      <c r="K20" s="107">
        <v>700</v>
      </c>
      <c r="L20" s="108">
        <f t="shared" si="1"/>
        <v>68852</v>
      </c>
      <c r="M20" s="89" t="s">
        <v>116</v>
      </c>
    </row>
    <row r="21" spans="1:13" s="3" customFormat="1" ht="12.75" customHeight="1">
      <c r="A21" s="22" t="s">
        <v>37</v>
      </c>
      <c r="B21" s="16" t="s">
        <v>2</v>
      </c>
      <c r="C21" s="16" t="s">
        <v>10</v>
      </c>
      <c r="D21" s="20">
        <v>3</v>
      </c>
      <c r="E21" s="21" t="s">
        <v>13</v>
      </c>
      <c r="F21" s="15">
        <v>2</v>
      </c>
      <c r="G21" s="15" t="s">
        <v>69</v>
      </c>
      <c r="H21" s="19">
        <v>93.9</v>
      </c>
      <c r="I21" s="15">
        <v>19.43</v>
      </c>
      <c r="J21" s="19">
        <v>113.33</v>
      </c>
      <c r="K21" s="35">
        <v>850</v>
      </c>
      <c r="L21" s="38">
        <f t="shared" si="1"/>
        <v>96330.5</v>
      </c>
      <c r="M21" s="40"/>
    </row>
    <row r="22" spans="1:13" s="3" customFormat="1" ht="12.75" customHeight="1">
      <c r="A22" s="22" t="s">
        <v>38</v>
      </c>
      <c r="B22" s="16" t="s">
        <v>2</v>
      </c>
      <c r="C22" s="16" t="s">
        <v>10</v>
      </c>
      <c r="D22" s="17">
        <v>4</v>
      </c>
      <c r="E22" s="18" t="s">
        <v>14</v>
      </c>
      <c r="F22" s="15">
        <v>2</v>
      </c>
      <c r="G22" s="15" t="s">
        <v>69</v>
      </c>
      <c r="H22" s="19">
        <v>101.5</v>
      </c>
      <c r="I22" s="15">
        <v>21.56</v>
      </c>
      <c r="J22" s="19">
        <f>H22+I22</f>
        <v>123.06</v>
      </c>
      <c r="K22" s="35">
        <v>800</v>
      </c>
      <c r="L22" s="38">
        <f t="shared" si="1"/>
        <v>98448</v>
      </c>
      <c r="M22" s="40"/>
    </row>
    <row r="23" spans="1:13" ht="12.75" customHeight="1">
      <c r="A23" s="22" t="s">
        <v>39</v>
      </c>
      <c r="B23" s="16" t="s">
        <v>2</v>
      </c>
      <c r="C23" s="16" t="s">
        <v>10</v>
      </c>
      <c r="D23" s="17">
        <v>4</v>
      </c>
      <c r="E23" s="18" t="s">
        <v>14</v>
      </c>
      <c r="F23" s="15">
        <v>1</v>
      </c>
      <c r="G23" s="15" t="s">
        <v>70</v>
      </c>
      <c r="H23" s="19">
        <v>75</v>
      </c>
      <c r="I23" s="15">
        <v>15.72</v>
      </c>
      <c r="J23" s="19">
        <f>H23+I23</f>
        <v>90.72</v>
      </c>
      <c r="K23" s="35">
        <v>700</v>
      </c>
      <c r="L23" s="38">
        <f t="shared" si="1"/>
        <v>63504</v>
      </c>
      <c r="M23" s="41"/>
    </row>
    <row r="24" spans="1:13" ht="12.75" customHeight="1">
      <c r="A24" s="22" t="s">
        <v>40</v>
      </c>
      <c r="B24" s="16" t="s">
        <v>2</v>
      </c>
      <c r="C24" s="16" t="s">
        <v>10</v>
      </c>
      <c r="D24" s="20">
        <v>5</v>
      </c>
      <c r="E24" s="21" t="s">
        <v>15</v>
      </c>
      <c r="F24" s="15">
        <v>2</v>
      </c>
      <c r="G24" s="15" t="s">
        <v>70</v>
      </c>
      <c r="H24" s="19">
        <v>81.7</v>
      </c>
      <c r="I24" s="15">
        <v>17</v>
      </c>
      <c r="J24" s="19">
        <f t="shared" si="2"/>
        <v>98.7</v>
      </c>
      <c r="K24" s="35">
        <v>730</v>
      </c>
      <c r="L24" s="38">
        <f t="shared" si="1"/>
        <v>72051</v>
      </c>
      <c r="M24" s="41"/>
    </row>
    <row r="25" spans="1:13" s="32" customFormat="1" ht="12" customHeight="1">
      <c r="A25" s="44" t="s">
        <v>103</v>
      </c>
      <c r="B25" s="45" t="s">
        <v>3</v>
      </c>
      <c r="C25" s="45" t="s">
        <v>10</v>
      </c>
      <c r="D25" s="46">
        <v>1</v>
      </c>
      <c r="E25" s="47" t="s">
        <v>12</v>
      </c>
      <c r="F25" s="48" t="s">
        <v>68</v>
      </c>
      <c r="G25" s="48" t="s">
        <v>69</v>
      </c>
      <c r="H25" s="49">
        <v>38.2</v>
      </c>
      <c r="I25" s="48">
        <v>7.75</v>
      </c>
      <c r="J25" s="49">
        <f t="shared" si="2"/>
        <v>45.95</v>
      </c>
      <c r="K25" s="50">
        <v>800</v>
      </c>
      <c r="L25" s="51">
        <f t="shared" si="1"/>
        <v>36760</v>
      </c>
      <c r="M25" s="89" t="s">
        <v>116</v>
      </c>
    </row>
    <row r="26" spans="1:13" s="3" customFormat="1" ht="12.75" customHeight="1">
      <c r="A26" s="22" t="s">
        <v>41</v>
      </c>
      <c r="B26" s="16" t="s">
        <v>3</v>
      </c>
      <c r="C26" s="16" t="s">
        <v>10</v>
      </c>
      <c r="D26" s="20">
        <v>3</v>
      </c>
      <c r="E26" s="21" t="s">
        <v>13</v>
      </c>
      <c r="F26" s="15">
        <v>2</v>
      </c>
      <c r="G26" s="15" t="s">
        <v>69</v>
      </c>
      <c r="H26" s="19">
        <v>88.7</v>
      </c>
      <c r="I26" s="15">
        <v>18.35</v>
      </c>
      <c r="J26" s="19">
        <f>H26+I26</f>
        <v>107.05000000000001</v>
      </c>
      <c r="K26" s="35">
        <v>840</v>
      </c>
      <c r="L26" s="38">
        <f t="shared" si="1"/>
        <v>89922.00000000001</v>
      </c>
      <c r="M26" s="40"/>
    </row>
    <row r="27" spans="1:13" ht="12.75" customHeight="1">
      <c r="A27" s="22" t="s">
        <v>42</v>
      </c>
      <c r="B27" s="16" t="s">
        <v>16</v>
      </c>
      <c r="C27" s="16" t="s">
        <v>10</v>
      </c>
      <c r="D27" s="17">
        <v>2</v>
      </c>
      <c r="E27" s="18" t="s">
        <v>5</v>
      </c>
      <c r="F27" s="15">
        <v>1</v>
      </c>
      <c r="G27" s="15" t="s">
        <v>69</v>
      </c>
      <c r="H27" s="19">
        <v>69.5</v>
      </c>
      <c r="I27" s="15">
        <v>15.15</v>
      </c>
      <c r="J27" s="19">
        <f aca="true" t="shared" si="3" ref="J27:J33">H27+I27</f>
        <v>84.65</v>
      </c>
      <c r="K27" s="35">
        <v>770</v>
      </c>
      <c r="L27" s="38">
        <f t="shared" si="1"/>
        <v>65180.50000000001</v>
      </c>
      <c r="M27" s="41"/>
    </row>
    <row r="28" spans="1:13" ht="12.75" customHeight="1">
      <c r="A28" s="44" t="s">
        <v>43</v>
      </c>
      <c r="B28" s="45" t="s">
        <v>17</v>
      </c>
      <c r="C28" s="45" t="s">
        <v>10</v>
      </c>
      <c r="D28" s="46">
        <v>1</v>
      </c>
      <c r="E28" s="47" t="s">
        <v>12</v>
      </c>
      <c r="F28" s="48">
        <v>1</v>
      </c>
      <c r="G28" s="48" t="s">
        <v>70</v>
      </c>
      <c r="H28" s="49">
        <v>59.6</v>
      </c>
      <c r="I28" s="48">
        <v>11.86</v>
      </c>
      <c r="J28" s="49">
        <f t="shared" si="3"/>
        <v>71.46000000000001</v>
      </c>
      <c r="K28" s="50">
        <v>650</v>
      </c>
      <c r="L28" s="51">
        <f t="shared" si="1"/>
        <v>46449.00000000001</v>
      </c>
      <c r="M28" s="89" t="s">
        <v>116</v>
      </c>
    </row>
    <row r="29" spans="1:13" ht="12.75" customHeight="1">
      <c r="A29" s="24" t="s">
        <v>44</v>
      </c>
      <c r="B29" s="9" t="s">
        <v>17</v>
      </c>
      <c r="C29" s="9" t="s">
        <v>10</v>
      </c>
      <c r="D29" s="10">
        <v>1</v>
      </c>
      <c r="E29" s="11" t="s">
        <v>12</v>
      </c>
      <c r="F29" s="8">
        <v>2</v>
      </c>
      <c r="G29" s="8" t="s">
        <v>70</v>
      </c>
      <c r="H29" s="19">
        <v>88.2</v>
      </c>
      <c r="I29" s="15">
        <v>17.55</v>
      </c>
      <c r="J29" s="19">
        <f t="shared" si="3"/>
        <v>105.75</v>
      </c>
      <c r="K29" s="35">
        <v>660</v>
      </c>
      <c r="L29" s="38">
        <f t="shared" si="1"/>
        <v>69795</v>
      </c>
      <c r="M29" s="41"/>
    </row>
    <row r="30" spans="1:13" ht="12.75" customHeight="1">
      <c r="A30" s="44" t="s">
        <v>45</v>
      </c>
      <c r="B30" s="45" t="s">
        <v>17</v>
      </c>
      <c r="C30" s="45" t="s">
        <v>10</v>
      </c>
      <c r="D30" s="54">
        <v>2</v>
      </c>
      <c r="E30" s="55" t="s">
        <v>5</v>
      </c>
      <c r="F30" s="48">
        <v>1</v>
      </c>
      <c r="G30" s="48" t="s">
        <v>69</v>
      </c>
      <c r="H30" s="49">
        <v>58.8</v>
      </c>
      <c r="I30" s="48">
        <v>12.82</v>
      </c>
      <c r="J30" s="49">
        <f t="shared" si="3"/>
        <v>71.62</v>
      </c>
      <c r="K30" s="50">
        <v>820</v>
      </c>
      <c r="L30" s="51">
        <f t="shared" si="1"/>
        <v>58728.4</v>
      </c>
      <c r="M30" s="89" t="s">
        <v>116</v>
      </c>
    </row>
    <row r="31" spans="1:13" ht="12.75" customHeight="1">
      <c r="A31" s="22" t="s">
        <v>46</v>
      </c>
      <c r="B31" s="16" t="s">
        <v>17</v>
      </c>
      <c r="C31" s="16" t="s">
        <v>10</v>
      </c>
      <c r="D31" s="17">
        <v>2</v>
      </c>
      <c r="E31" s="18" t="s">
        <v>5</v>
      </c>
      <c r="F31" s="15">
        <v>2</v>
      </c>
      <c r="G31" s="15" t="s">
        <v>70</v>
      </c>
      <c r="H31" s="19">
        <v>87.2</v>
      </c>
      <c r="I31" s="15">
        <v>19.03</v>
      </c>
      <c r="J31" s="19">
        <f t="shared" si="3"/>
        <v>106.23</v>
      </c>
      <c r="K31" s="35">
        <v>700</v>
      </c>
      <c r="L31" s="38">
        <f t="shared" si="1"/>
        <v>74361</v>
      </c>
      <c r="M31" s="41"/>
    </row>
    <row r="32" spans="1:13" ht="12.75" customHeight="1">
      <c r="A32" s="22" t="s">
        <v>47</v>
      </c>
      <c r="B32" s="16" t="s">
        <v>17</v>
      </c>
      <c r="C32" s="16" t="s">
        <v>10</v>
      </c>
      <c r="D32" s="17">
        <v>2</v>
      </c>
      <c r="E32" s="18" t="s">
        <v>5</v>
      </c>
      <c r="F32" s="15">
        <v>2</v>
      </c>
      <c r="G32" s="15" t="s">
        <v>70</v>
      </c>
      <c r="H32" s="19">
        <v>88.2</v>
      </c>
      <c r="I32" s="15">
        <v>19.24</v>
      </c>
      <c r="J32" s="19">
        <f t="shared" si="3"/>
        <v>107.44</v>
      </c>
      <c r="K32" s="35">
        <v>700</v>
      </c>
      <c r="L32" s="38">
        <f t="shared" si="1"/>
        <v>75208</v>
      </c>
      <c r="M32" s="41"/>
    </row>
    <row r="33" spans="1:13" s="2" customFormat="1" ht="12.75" customHeight="1">
      <c r="A33" s="44" t="s">
        <v>48</v>
      </c>
      <c r="B33" s="45" t="s">
        <v>17</v>
      </c>
      <c r="C33" s="45" t="s">
        <v>10</v>
      </c>
      <c r="D33" s="54">
        <v>2</v>
      </c>
      <c r="E33" s="55" t="s">
        <v>5</v>
      </c>
      <c r="F33" s="48">
        <v>1</v>
      </c>
      <c r="G33" s="48" t="s">
        <v>69</v>
      </c>
      <c r="H33" s="49">
        <v>47.6</v>
      </c>
      <c r="I33" s="48">
        <v>10.57</v>
      </c>
      <c r="J33" s="49">
        <f t="shared" si="3"/>
        <v>58.17</v>
      </c>
      <c r="K33" s="50">
        <v>870</v>
      </c>
      <c r="L33" s="51">
        <f t="shared" si="1"/>
        <v>50607.9</v>
      </c>
      <c r="M33" s="89" t="s">
        <v>116</v>
      </c>
    </row>
    <row r="34" spans="1:13" s="3" customFormat="1" ht="12.75" customHeight="1">
      <c r="A34" s="22" t="s">
        <v>49</v>
      </c>
      <c r="B34" s="16" t="s">
        <v>17</v>
      </c>
      <c r="C34" s="16" t="s">
        <v>10</v>
      </c>
      <c r="D34" s="20">
        <v>3</v>
      </c>
      <c r="E34" s="21" t="s">
        <v>13</v>
      </c>
      <c r="F34" s="15">
        <v>2</v>
      </c>
      <c r="G34" s="15" t="s">
        <v>69</v>
      </c>
      <c r="H34" s="19">
        <v>80.8</v>
      </c>
      <c r="I34" s="15">
        <v>16.72</v>
      </c>
      <c r="J34" s="19">
        <f aca="true" t="shared" si="4" ref="J34:J42">H34+I34</f>
        <v>97.52</v>
      </c>
      <c r="K34" s="35">
        <v>900</v>
      </c>
      <c r="L34" s="38">
        <f t="shared" si="1"/>
        <v>87768</v>
      </c>
      <c r="M34" s="40"/>
    </row>
    <row r="35" spans="1:13" s="3" customFormat="1" ht="12.75" customHeight="1">
      <c r="A35" s="111" t="s">
        <v>50</v>
      </c>
      <c r="B35" s="112" t="s">
        <v>17</v>
      </c>
      <c r="C35" s="112" t="s">
        <v>10</v>
      </c>
      <c r="D35" s="126">
        <v>3</v>
      </c>
      <c r="E35" s="127" t="s">
        <v>13</v>
      </c>
      <c r="F35" s="113">
        <v>2</v>
      </c>
      <c r="G35" s="113" t="s">
        <v>70</v>
      </c>
      <c r="H35" s="114">
        <v>86.7</v>
      </c>
      <c r="I35" s="113">
        <v>18.55</v>
      </c>
      <c r="J35" s="114">
        <f t="shared" si="4"/>
        <v>105.25</v>
      </c>
      <c r="K35" s="115">
        <v>720</v>
      </c>
      <c r="L35" s="116">
        <f>J35*K35</f>
        <v>75780</v>
      </c>
      <c r="M35" s="149" t="s">
        <v>121</v>
      </c>
    </row>
    <row r="36" spans="1:13" ht="12.75" customHeight="1">
      <c r="A36" s="22" t="s">
        <v>51</v>
      </c>
      <c r="B36" s="16" t="s">
        <v>17</v>
      </c>
      <c r="C36" s="16" t="s">
        <v>10</v>
      </c>
      <c r="D36" s="20">
        <v>3</v>
      </c>
      <c r="E36" s="21" t="s">
        <v>13</v>
      </c>
      <c r="F36" s="15">
        <v>2</v>
      </c>
      <c r="G36" s="15" t="s">
        <v>70</v>
      </c>
      <c r="H36" s="19">
        <v>89.9</v>
      </c>
      <c r="I36" s="15">
        <v>19.61</v>
      </c>
      <c r="J36" s="19">
        <f t="shared" si="4"/>
        <v>109.51</v>
      </c>
      <c r="K36" s="35">
        <v>750</v>
      </c>
      <c r="L36" s="38">
        <f aca="true" t="shared" si="5" ref="L36:L54">K36*J36</f>
        <v>82132.5</v>
      </c>
      <c r="M36" s="41"/>
    </row>
    <row r="37" spans="1:13" s="3" customFormat="1" ht="12.75" customHeight="1">
      <c r="A37" s="22" t="s">
        <v>52</v>
      </c>
      <c r="B37" s="16" t="s">
        <v>17</v>
      </c>
      <c r="C37" s="16" t="s">
        <v>10</v>
      </c>
      <c r="D37" s="17">
        <v>4</v>
      </c>
      <c r="E37" s="18" t="s">
        <v>14</v>
      </c>
      <c r="F37" s="15">
        <v>2</v>
      </c>
      <c r="G37" s="15" t="s">
        <v>69</v>
      </c>
      <c r="H37" s="19">
        <v>80.8</v>
      </c>
      <c r="I37" s="15">
        <v>17.06</v>
      </c>
      <c r="J37" s="19">
        <f t="shared" si="4"/>
        <v>97.86</v>
      </c>
      <c r="K37" s="35">
        <v>950</v>
      </c>
      <c r="L37" s="38">
        <f t="shared" si="5"/>
        <v>92967</v>
      </c>
      <c r="M37" s="40"/>
    </row>
    <row r="38" spans="1:13" ht="12.75" customHeight="1">
      <c r="A38" s="22" t="s">
        <v>53</v>
      </c>
      <c r="B38" s="16" t="s">
        <v>17</v>
      </c>
      <c r="C38" s="16" t="s">
        <v>10</v>
      </c>
      <c r="D38" s="17">
        <v>4</v>
      </c>
      <c r="E38" s="18" t="s">
        <v>14</v>
      </c>
      <c r="F38" s="15">
        <v>2</v>
      </c>
      <c r="G38" s="15" t="s">
        <v>70</v>
      </c>
      <c r="H38" s="19">
        <v>86.7</v>
      </c>
      <c r="I38" s="15">
        <v>18.55</v>
      </c>
      <c r="J38" s="19">
        <f t="shared" si="4"/>
        <v>105.25</v>
      </c>
      <c r="K38" s="35">
        <v>700</v>
      </c>
      <c r="L38" s="38">
        <f t="shared" si="5"/>
        <v>73675</v>
      </c>
      <c r="M38" s="41"/>
    </row>
    <row r="39" spans="1:13" ht="12.75" customHeight="1">
      <c r="A39" s="22" t="s">
        <v>54</v>
      </c>
      <c r="B39" s="16" t="s">
        <v>17</v>
      </c>
      <c r="C39" s="16" t="s">
        <v>10</v>
      </c>
      <c r="D39" s="17">
        <v>4</v>
      </c>
      <c r="E39" s="18" t="s">
        <v>14</v>
      </c>
      <c r="F39" s="15">
        <v>2</v>
      </c>
      <c r="G39" s="15" t="s">
        <v>70</v>
      </c>
      <c r="H39" s="19">
        <v>89.9</v>
      </c>
      <c r="I39" s="15">
        <v>19.61</v>
      </c>
      <c r="J39" s="19">
        <f t="shared" si="4"/>
        <v>109.51</v>
      </c>
      <c r="K39" s="35">
        <v>750</v>
      </c>
      <c r="L39" s="38">
        <f t="shared" si="5"/>
        <v>82132.5</v>
      </c>
      <c r="M39" s="41"/>
    </row>
    <row r="40" spans="1:13" ht="12.75" customHeight="1">
      <c r="A40" s="22" t="s">
        <v>55</v>
      </c>
      <c r="B40" s="16" t="s">
        <v>17</v>
      </c>
      <c r="C40" s="16" t="s">
        <v>10</v>
      </c>
      <c r="D40" s="20">
        <v>5</v>
      </c>
      <c r="E40" s="21" t="s">
        <v>15</v>
      </c>
      <c r="F40" s="15">
        <v>2</v>
      </c>
      <c r="G40" s="15" t="s">
        <v>70</v>
      </c>
      <c r="H40" s="19">
        <v>86.7</v>
      </c>
      <c r="I40" s="15">
        <v>18.55</v>
      </c>
      <c r="J40" s="19">
        <f t="shared" si="4"/>
        <v>105.25</v>
      </c>
      <c r="K40" s="35">
        <v>800</v>
      </c>
      <c r="L40" s="38">
        <f t="shared" si="5"/>
        <v>84200</v>
      </c>
      <c r="M40" s="41"/>
    </row>
    <row r="41" spans="1:13" ht="12.75" customHeight="1">
      <c r="A41" s="22" t="s">
        <v>56</v>
      </c>
      <c r="B41" s="16" t="s">
        <v>17</v>
      </c>
      <c r="C41" s="16" t="s">
        <v>10</v>
      </c>
      <c r="D41" s="20">
        <v>5</v>
      </c>
      <c r="E41" s="21" t="s">
        <v>15</v>
      </c>
      <c r="F41" s="15">
        <v>1</v>
      </c>
      <c r="G41" s="15" t="s">
        <v>70</v>
      </c>
      <c r="H41" s="19">
        <v>60.5</v>
      </c>
      <c r="I41" s="15">
        <v>13.2</v>
      </c>
      <c r="J41" s="19">
        <f t="shared" si="4"/>
        <v>73.7</v>
      </c>
      <c r="K41" s="35">
        <v>800</v>
      </c>
      <c r="L41" s="38">
        <f t="shared" si="5"/>
        <v>58960</v>
      </c>
      <c r="M41" s="41"/>
    </row>
    <row r="42" spans="1:13" s="148" customFormat="1" ht="12.75" customHeight="1">
      <c r="A42" s="136" t="s">
        <v>57</v>
      </c>
      <c r="B42" s="137" t="s">
        <v>17</v>
      </c>
      <c r="C42" s="137" t="s">
        <v>10</v>
      </c>
      <c r="D42" s="145">
        <v>6</v>
      </c>
      <c r="E42" s="146" t="s">
        <v>19</v>
      </c>
      <c r="F42" s="138" t="s">
        <v>68</v>
      </c>
      <c r="G42" s="138" t="s">
        <v>114</v>
      </c>
      <c r="H42" s="139">
        <v>40</v>
      </c>
      <c r="I42" s="138">
        <v>8.21</v>
      </c>
      <c r="J42" s="139">
        <f t="shared" si="4"/>
        <v>48.21</v>
      </c>
      <c r="K42" s="140">
        <v>950</v>
      </c>
      <c r="L42" s="141">
        <f t="shared" si="5"/>
        <v>45799.5</v>
      </c>
      <c r="M42" s="147"/>
    </row>
    <row r="43" spans="1:13" s="3" customFormat="1" ht="12.75" customHeight="1">
      <c r="A43" s="24" t="s">
        <v>58</v>
      </c>
      <c r="B43" s="9" t="s">
        <v>18</v>
      </c>
      <c r="C43" s="9" t="s">
        <v>10</v>
      </c>
      <c r="D43" s="10">
        <v>1</v>
      </c>
      <c r="E43" s="11" t="s">
        <v>11</v>
      </c>
      <c r="F43" s="8">
        <v>1</v>
      </c>
      <c r="G43" s="8" t="s">
        <v>69</v>
      </c>
      <c r="H43" s="12">
        <v>66</v>
      </c>
      <c r="I43" s="8">
        <v>12.61</v>
      </c>
      <c r="J43" s="12">
        <f aca="true" t="shared" si="6" ref="J43:J53">H43+I43</f>
        <v>78.61</v>
      </c>
      <c r="K43" s="35">
        <v>700</v>
      </c>
      <c r="L43" s="38">
        <f t="shared" si="5"/>
        <v>55027</v>
      </c>
      <c r="M43" s="40"/>
    </row>
    <row r="44" spans="1:13" s="6" customFormat="1" ht="12.75" customHeight="1">
      <c r="A44" s="44" t="s">
        <v>59</v>
      </c>
      <c r="B44" s="45" t="s">
        <v>18</v>
      </c>
      <c r="C44" s="45" t="s">
        <v>10</v>
      </c>
      <c r="D44" s="46">
        <v>1</v>
      </c>
      <c r="E44" s="47" t="s">
        <v>11</v>
      </c>
      <c r="F44" s="48" t="s">
        <v>68</v>
      </c>
      <c r="G44" s="48" t="s">
        <v>69</v>
      </c>
      <c r="H44" s="49">
        <v>41.6</v>
      </c>
      <c r="I44" s="48">
        <v>8.43</v>
      </c>
      <c r="J44" s="49">
        <f t="shared" si="6"/>
        <v>50.03</v>
      </c>
      <c r="K44" s="50">
        <v>780</v>
      </c>
      <c r="L44" s="51">
        <f t="shared" si="5"/>
        <v>39023.4</v>
      </c>
      <c r="M44" s="89" t="s">
        <v>116</v>
      </c>
    </row>
    <row r="45" spans="1:13" s="3" customFormat="1" ht="12.75" customHeight="1">
      <c r="A45" s="24" t="s">
        <v>60</v>
      </c>
      <c r="B45" s="9" t="s">
        <v>18</v>
      </c>
      <c r="C45" s="9" t="s">
        <v>10</v>
      </c>
      <c r="D45" s="10">
        <v>1</v>
      </c>
      <c r="E45" s="11" t="s">
        <v>11</v>
      </c>
      <c r="F45" s="8">
        <v>1</v>
      </c>
      <c r="G45" s="8" t="s">
        <v>69</v>
      </c>
      <c r="H45" s="12">
        <v>71.7</v>
      </c>
      <c r="I45" s="8">
        <v>13.7</v>
      </c>
      <c r="J45" s="12">
        <f t="shared" si="6"/>
        <v>85.4</v>
      </c>
      <c r="K45" s="35">
        <v>750</v>
      </c>
      <c r="L45" s="38">
        <f t="shared" si="5"/>
        <v>64050.00000000001</v>
      </c>
      <c r="M45" s="40"/>
    </row>
    <row r="46" spans="1:13" s="3" customFormat="1" ht="12.75" customHeight="1">
      <c r="A46" s="24" t="s">
        <v>61</v>
      </c>
      <c r="B46" s="9" t="s">
        <v>18</v>
      </c>
      <c r="C46" s="9" t="s">
        <v>10</v>
      </c>
      <c r="D46" s="13">
        <v>2</v>
      </c>
      <c r="E46" s="14" t="s">
        <v>12</v>
      </c>
      <c r="F46" s="8">
        <v>1</v>
      </c>
      <c r="G46" s="8" t="s">
        <v>69</v>
      </c>
      <c r="H46" s="12">
        <v>63.7</v>
      </c>
      <c r="I46" s="8">
        <v>13.35</v>
      </c>
      <c r="J46" s="12">
        <f t="shared" si="6"/>
        <v>77.05</v>
      </c>
      <c r="K46" s="35">
        <v>800</v>
      </c>
      <c r="L46" s="38">
        <f t="shared" si="5"/>
        <v>61640</v>
      </c>
      <c r="M46" s="40"/>
    </row>
    <row r="47" spans="1:13" ht="12.75" customHeight="1">
      <c r="A47" s="44" t="s">
        <v>62</v>
      </c>
      <c r="B47" s="45" t="s">
        <v>18</v>
      </c>
      <c r="C47" s="45" t="s">
        <v>10</v>
      </c>
      <c r="D47" s="54">
        <v>2</v>
      </c>
      <c r="E47" s="55" t="s">
        <v>12</v>
      </c>
      <c r="F47" s="48">
        <v>1</v>
      </c>
      <c r="G47" s="48" t="s">
        <v>70</v>
      </c>
      <c r="H47" s="49">
        <v>63.7</v>
      </c>
      <c r="I47" s="48">
        <v>12.67</v>
      </c>
      <c r="J47" s="49">
        <f t="shared" si="6"/>
        <v>76.37</v>
      </c>
      <c r="K47" s="50">
        <v>670</v>
      </c>
      <c r="L47" s="51">
        <f t="shared" si="5"/>
        <v>51167.9</v>
      </c>
      <c r="M47" s="89" t="s">
        <v>116</v>
      </c>
    </row>
    <row r="48" spans="1:13" ht="12.75" customHeight="1">
      <c r="A48" s="118" t="s">
        <v>63</v>
      </c>
      <c r="B48" s="119" t="s">
        <v>18</v>
      </c>
      <c r="C48" s="119" t="s">
        <v>10</v>
      </c>
      <c r="D48" s="133">
        <v>3</v>
      </c>
      <c r="E48" s="134" t="s">
        <v>5</v>
      </c>
      <c r="F48" s="120">
        <v>1</v>
      </c>
      <c r="G48" s="120" t="s">
        <v>70</v>
      </c>
      <c r="H48" s="121">
        <v>61.5</v>
      </c>
      <c r="I48" s="120">
        <v>13.42</v>
      </c>
      <c r="J48" s="121">
        <f t="shared" si="6"/>
        <v>74.92</v>
      </c>
      <c r="K48" s="122">
        <v>700</v>
      </c>
      <c r="L48" s="123">
        <f t="shared" si="5"/>
        <v>52444</v>
      </c>
      <c r="M48" s="89" t="s">
        <v>116</v>
      </c>
    </row>
    <row r="49" spans="1:13" ht="12.75" customHeight="1">
      <c r="A49" s="44" t="s">
        <v>64</v>
      </c>
      <c r="B49" s="45" t="s">
        <v>18</v>
      </c>
      <c r="C49" s="45" t="s">
        <v>10</v>
      </c>
      <c r="D49" s="46">
        <v>3</v>
      </c>
      <c r="E49" s="47" t="s">
        <v>5</v>
      </c>
      <c r="F49" s="48">
        <v>1</v>
      </c>
      <c r="G49" s="48" t="s">
        <v>70</v>
      </c>
      <c r="H49" s="49">
        <v>60.5</v>
      </c>
      <c r="I49" s="48">
        <v>13.2</v>
      </c>
      <c r="J49" s="49">
        <f t="shared" si="6"/>
        <v>73.7</v>
      </c>
      <c r="K49" s="50">
        <v>700</v>
      </c>
      <c r="L49" s="51">
        <f t="shared" si="5"/>
        <v>51590</v>
      </c>
      <c r="M49" s="89" t="s">
        <v>116</v>
      </c>
    </row>
    <row r="50" spans="1:13" ht="12.75" customHeight="1">
      <c r="A50" s="118" t="s">
        <v>65</v>
      </c>
      <c r="B50" s="119" t="s">
        <v>18</v>
      </c>
      <c r="C50" s="119" t="s">
        <v>10</v>
      </c>
      <c r="D50" s="124">
        <v>4</v>
      </c>
      <c r="E50" s="125" t="s">
        <v>13</v>
      </c>
      <c r="F50" s="120">
        <v>1</v>
      </c>
      <c r="G50" s="120" t="s">
        <v>70</v>
      </c>
      <c r="H50" s="121">
        <v>64.5</v>
      </c>
      <c r="I50" s="120">
        <v>14.07</v>
      </c>
      <c r="J50" s="121">
        <f t="shared" si="6"/>
        <v>78.57</v>
      </c>
      <c r="K50" s="122">
        <v>700</v>
      </c>
      <c r="L50" s="123">
        <f t="shared" si="5"/>
        <v>54998.99999999999</v>
      </c>
      <c r="M50" s="89" t="s">
        <v>116</v>
      </c>
    </row>
    <row r="51" spans="1:13" ht="12.75" customHeight="1">
      <c r="A51" s="22" t="s">
        <v>66</v>
      </c>
      <c r="B51" s="16" t="s">
        <v>18</v>
      </c>
      <c r="C51" s="16" t="s">
        <v>10</v>
      </c>
      <c r="D51" s="20">
        <v>5</v>
      </c>
      <c r="E51" s="21" t="s">
        <v>14</v>
      </c>
      <c r="F51" s="15">
        <v>1</v>
      </c>
      <c r="G51" s="15" t="s">
        <v>70</v>
      </c>
      <c r="H51" s="19">
        <v>64.5</v>
      </c>
      <c r="I51" s="15">
        <v>14.07</v>
      </c>
      <c r="J51" s="19">
        <f t="shared" si="6"/>
        <v>78.57</v>
      </c>
      <c r="K51" s="35">
        <v>740</v>
      </c>
      <c r="L51" s="38">
        <f t="shared" si="5"/>
        <v>58141.799999999996</v>
      </c>
      <c r="M51" s="41"/>
    </row>
    <row r="52" spans="1:13" ht="12.75" customHeight="1" thickBot="1">
      <c r="A52" s="118" t="s">
        <v>67</v>
      </c>
      <c r="B52" s="119" t="s">
        <v>18</v>
      </c>
      <c r="C52" s="119" t="s">
        <v>10</v>
      </c>
      <c r="D52" s="133">
        <v>5</v>
      </c>
      <c r="E52" s="134" t="s">
        <v>14</v>
      </c>
      <c r="F52" s="120">
        <v>1</v>
      </c>
      <c r="G52" s="120" t="s">
        <v>70</v>
      </c>
      <c r="H52" s="121">
        <v>60.5</v>
      </c>
      <c r="I52" s="120">
        <v>13.2</v>
      </c>
      <c r="J52" s="121">
        <f t="shared" si="6"/>
        <v>73.7</v>
      </c>
      <c r="K52" s="122">
        <v>780</v>
      </c>
      <c r="L52" s="123">
        <f t="shared" si="5"/>
        <v>57486</v>
      </c>
      <c r="M52" s="89" t="s">
        <v>116</v>
      </c>
    </row>
    <row r="53" spans="1:13" ht="12.75" customHeight="1">
      <c r="A53" s="74" t="s">
        <v>71</v>
      </c>
      <c r="B53" s="75" t="s">
        <v>1</v>
      </c>
      <c r="C53" s="75" t="s">
        <v>4</v>
      </c>
      <c r="D53" s="76">
        <v>1</v>
      </c>
      <c r="E53" s="77" t="s">
        <v>5</v>
      </c>
      <c r="F53" s="78">
        <v>1</v>
      </c>
      <c r="G53" s="78" t="s">
        <v>69</v>
      </c>
      <c r="H53" s="79">
        <v>58.6</v>
      </c>
      <c r="I53" s="78">
        <v>11.46</v>
      </c>
      <c r="J53" s="79">
        <f t="shared" si="6"/>
        <v>70.06</v>
      </c>
      <c r="K53" s="34">
        <v>770</v>
      </c>
      <c r="L53" s="37">
        <f t="shared" si="5"/>
        <v>53946.200000000004</v>
      </c>
      <c r="M53" s="80"/>
    </row>
    <row r="54" spans="1:13" ht="12.75" customHeight="1">
      <c r="A54" s="44" t="s">
        <v>72</v>
      </c>
      <c r="B54" s="45" t="s">
        <v>1</v>
      </c>
      <c r="C54" s="45" t="s">
        <v>4</v>
      </c>
      <c r="D54" s="46">
        <v>1</v>
      </c>
      <c r="E54" s="47" t="s">
        <v>5</v>
      </c>
      <c r="F54" s="48">
        <v>1</v>
      </c>
      <c r="G54" s="48" t="s">
        <v>70</v>
      </c>
      <c r="H54" s="49">
        <v>58.6</v>
      </c>
      <c r="I54" s="48">
        <v>11.01</v>
      </c>
      <c r="J54" s="49">
        <f aca="true" t="shared" si="7" ref="J54:J61">H54+I54</f>
        <v>69.61</v>
      </c>
      <c r="K54" s="50">
        <v>700</v>
      </c>
      <c r="L54" s="51">
        <f t="shared" si="5"/>
        <v>48727</v>
      </c>
      <c r="M54" s="89" t="s">
        <v>116</v>
      </c>
    </row>
    <row r="55" spans="1:13" ht="12.75" customHeight="1">
      <c r="A55" s="44" t="s">
        <v>73</v>
      </c>
      <c r="B55" s="45" t="s">
        <v>1</v>
      </c>
      <c r="C55" s="45" t="s">
        <v>4</v>
      </c>
      <c r="D55" s="54">
        <v>2</v>
      </c>
      <c r="E55" s="55" t="s">
        <v>6</v>
      </c>
      <c r="F55" s="48">
        <v>1</v>
      </c>
      <c r="G55" s="48" t="s">
        <v>70</v>
      </c>
      <c r="H55" s="49">
        <v>59.6</v>
      </c>
      <c r="I55" s="48">
        <v>13.02</v>
      </c>
      <c r="J55" s="49">
        <f t="shared" si="7"/>
        <v>72.62</v>
      </c>
      <c r="K55" s="50">
        <v>750</v>
      </c>
      <c r="L55" s="51">
        <f aca="true" t="shared" si="8" ref="L55:L64">J55*K55</f>
        <v>54465</v>
      </c>
      <c r="M55" s="89" t="s">
        <v>116</v>
      </c>
    </row>
    <row r="56" spans="1:13" ht="12.75" customHeight="1">
      <c r="A56" s="118" t="s">
        <v>74</v>
      </c>
      <c r="B56" s="119" t="s">
        <v>1</v>
      </c>
      <c r="C56" s="119" t="s">
        <v>4</v>
      </c>
      <c r="D56" s="133">
        <v>3</v>
      </c>
      <c r="E56" s="134" t="s">
        <v>7</v>
      </c>
      <c r="F56" s="120">
        <v>1</v>
      </c>
      <c r="G56" s="120" t="s">
        <v>70</v>
      </c>
      <c r="H56" s="121">
        <v>59.6</v>
      </c>
      <c r="I56" s="120">
        <v>13.02</v>
      </c>
      <c r="J56" s="121">
        <f t="shared" si="7"/>
        <v>72.62</v>
      </c>
      <c r="K56" s="122">
        <v>770</v>
      </c>
      <c r="L56" s="123">
        <f t="shared" si="8"/>
        <v>55917.4</v>
      </c>
      <c r="M56" s="89" t="s">
        <v>116</v>
      </c>
    </row>
    <row r="57" spans="1:13" ht="12.75" customHeight="1">
      <c r="A57" s="44" t="s">
        <v>75</v>
      </c>
      <c r="B57" s="45" t="s">
        <v>2</v>
      </c>
      <c r="C57" s="45" t="s">
        <v>4</v>
      </c>
      <c r="D57" s="54">
        <v>1</v>
      </c>
      <c r="E57" s="55">
        <v>-2.88</v>
      </c>
      <c r="F57" s="48" t="s">
        <v>68</v>
      </c>
      <c r="G57" s="48" t="s">
        <v>70</v>
      </c>
      <c r="H57" s="49">
        <v>47.6</v>
      </c>
      <c r="I57" s="48">
        <v>9.49</v>
      </c>
      <c r="J57" s="49">
        <f t="shared" si="7"/>
        <v>57.09</v>
      </c>
      <c r="K57" s="50">
        <v>700</v>
      </c>
      <c r="L57" s="51">
        <f t="shared" si="8"/>
        <v>39963</v>
      </c>
      <c r="M57" s="89" t="s">
        <v>116</v>
      </c>
    </row>
    <row r="58" spans="1:13" ht="12.75" customHeight="1">
      <c r="A58" s="44" t="s">
        <v>76</v>
      </c>
      <c r="B58" s="45" t="s">
        <v>2</v>
      </c>
      <c r="C58" s="45" t="s">
        <v>4</v>
      </c>
      <c r="D58" s="54">
        <v>1</v>
      </c>
      <c r="E58" s="55">
        <v>-2.88</v>
      </c>
      <c r="F58" s="48" t="s">
        <v>68</v>
      </c>
      <c r="G58" s="48" t="s">
        <v>70</v>
      </c>
      <c r="H58" s="49">
        <v>39.2</v>
      </c>
      <c r="I58" s="48">
        <v>7.82</v>
      </c>
      <c r="J58" s="49">
        <f t="shared" si="7"/>
        <v>47.02</v>
      </c>
      <c r="K58" s="50">
        <v>700</v>
      </c>
      <c r="L58" s="51">
        <f t="shared" si="8"/>
        <v>32914</v>
      </c>
      <c r="M58" s="89" t="s">
        <v>116</v>
      </c>
    </row>
    <row r="59" spans="1:13" ht="12.75" customHeight="1">
      <c r="A59" s="24" t="s">
        <v>77</v>
      </c>
      <c r="B59" s="9" t="s">
        <v>2</v>
      </c>
      <c r="C59" s="9" t="s">
        <v>4</v>
      </c>
      <c r="D59" s="13">
        <v>1</v>
      </c>
      <c r="E59" s="14">
        <v>-2.88</v>
      </c>
      <c r="F59" s="8" t="s">
        <v>68</v>
      </c>
      <c r="G59" s="8" t="s">
        <v>70</v>
      </c>
      <c r="H59" s="12">
        <v>47.9</v>
      </c>
      <c r="I59" s="8">
        <v>9.55</v>
      </c>
      <c r="J59" s="12">
        <f t="shared" si="7"/>
        <v>57.45</v>
      </c>
      <c r="K59" s="109">
        <v>700</v>
      </c>
      <c r="L59" s="110">
        <f t="shared" si="8"/>
        <v>40215</v>
      </c>
      <c r="M59" s="53"/>
    </row>
    <row r="60" spans="1:13" ht="12.75" customHeight="1">
      <c r="A60" s="24" t="s">
        <v>78</v>
      </c>
      <c r="B60" s="9" t="s">
        <v>2</v>
      </c>
      <c r="C60" s="9" t="s">
        <v>4</v>
      </c>
      <c r="D60" s="10">
        <v>2</v>
      </c>
      <c r="E60" s="11" t="s">
        <v>5</v>
      </c>
      <c r="F60" s="8">
        <v>2</v>
      </c>
      <c r="G60" s="8" t="s">
        <v>69</v>
      </c>
      <c r="H60" s="12">
        <v>90.7</v>
      </c>
      <c r="I60" s="8">
        <v>18.81</v>
      </c>
      <c r="J60" s="12">
        <f t="shared" si="7"/>
        <v>109.51</v>
      </c>
      <c r="K60" s="35">
        <v>750</v>
      </c>
      <c r="L60" s="38">
        <f t="shared" si="8"/>
        <v>82132.5</v>
      </c>
      <c r="M60" s="41"/>
    </row>
    <row r="61" spans="1:13" ht="12.75" customHeight="1">
      <c r="A61" s="44" t="s">
        <v>79</v>
      </c>
      <c r="B61" s="45" t="s">
        <v>2</v>
      </c>
      <c r="C61" s="45" t="s">
        <v>4</v>
      </c>
      <c r="D61" s="54">
        <v>3</v>
      </c>
      <c r="E61" s="55" t="s">
        <v>6</v>
      </c>
      <c r="F61" s="48" t="s">
        <v>68</v>
      </c>
      <c r="G61" s="48" t="s">
        <v>70</v>
      </c>
      <c r="H61" s="49">
        <v>39.2</v>
      </c>
      <c r="I61" s="48">
        <v>8.57</v>
      </c>
      <c r="J61" s="49">
        <f t="shared" si="7"/>
        <v>47.77</v>
      </c>
      <c r="K61" s="50">
        <v>800</v>
      </c>
      <c r="L61" s="51">
        <f t="shared" si="8"/>
        <v>38216</v>
      </c>
      <c r="M61" s="89" t="s">
        <v>116</v>
      </c>
    </row>
    <row r="62" spans="1:13" ht="12.75" customHeight="1">
      <c r="A62" s="44" t="s">
        <v>80</v>
      </c>
      <c r="B62" s="45" t="s">
        <v>2</v>
      </c>
      <c r="C62" s="45" t="s">
        <v>4</v>
      </c>
      <c r="D62" s="54">
        <v>5</v>
      </c>
      <c r="E62" s="47" t="s">
        <v>8</v>
      </c>
      <c r="F62" s="48">
        <v>1</v>
      </c>
      <c r="G62" s="48" t="s">
        <v>114</v>
      </c>
      <c r="H62" s="49">
        <v>52.1</v>
      </c>
      <c r="I62" s="48">
        <v>10.72</v>
      </c>
      <c r="J62" s="49">
        <f>H62+I62</f>
        <v>62.82</v>
      </c>
      <c r="K62" s="50">
        <v>1050</v>
      </c>
      <c r="L62" s="51">
        <f t="shared" si="8"/>
        <v>65961</v>
      </c>
      <c r="M62" s="89" t="s">
        <v>116</v>
      </c>
    </row>
    <row r="63" spans="1:13" ht="12.75" customHeight="1">
      <c r="A63" s="118" t="s">
        <v>81</v>
      </c>
      <c r="B63" s="119" t="s">
        <v>3</v>
      </c>
      <c r="C63" s="119" t="s">
        <v>4</v>
      </c>
      <c r="D63" s="124">
        <v>1</v>
      </c>
      <c r="E63" s="125">
        <v>-2.88</v>
      </c>
      <c r="F63" s="120">
        <v>1</v>
      </c>
      <c r="G63" s="120" t="s">
        <v>70</v>
      </c>
      <c r="H63" s="121">
        <v>87.8</v>
      </c>
      <c r="I63" s="120">
        <v>17.51</v>
      </c>
      <c r="J63" s="121">
        <f>H63+I63</f>
        <v>105.31</v>
      </c>
      <c r="K63" s="122">
        <v>650</v>
      </c>
      <c r="L63" s="123">
        <f t="shared" si="8"/>
        <v>68451.5</v>
      </c>
      <c r="M63" s="89" t="s">
        <v>116</v>
      </c>
    </row>
    <row r="64" spans="1:13" ht="12.75" customHeight="1" thickBot="1">
      <c r="A64" s="98" t="s">
        <v>82</v>
      </c>
      <c r="B64" s="99" t="s">
        <v>3</v>
      </c>
      <c r="C64" s="99" t="s">
        <v>4</v>
      </c>
      <c r="D64" s="100">
        <v>2</v>
      </c>
      <c r="E64" s="101" t="s">
        <v>5</v>
      </c>
      <c r="F64" s="100">
        <v>3</v>
      </c>
      <c r="G64" s="100" t="s">
        <v>69</v>
      </c>
      <c r="H64" s="102">
        <v>145.3</v>
      </c>
      <c r="I64" s="100">
        <v>30.52</v>
      </c>
      <c r="J64" s="102">
        <f>H64+I64</f>
        <v>175.82000000000002</v>
      </c>
      <c r="K64" s="36">
        <v>750</v>
      </c>
      <c r="L64" s="73">
        <f t="shared" si="8"/>
        <v>131865.00000000003</v>
      </c>
      <c r="M64" s="103"/>
    </row>
    <row r="65" spans="1:13" ht="12.75" customHeight="1">
      <c r="A65" s="81" t="s">
        <v>83</v>
      </c>
      <c r="B65" s="82" t="s">
        <v>1</v>
      </c>
      <c r="C65" s="82" t="s">
        <v>9</v>
      </c>
      <c r="D65" s="83">
        <v>1</v>
      </c>
      <c r="E65" s="84">
        <v>-2.88</v>
      </c>
      <c r="F65" s="85">
        <v>2</v>
      </c>
      <c r="G65" s="85" t="s">
        <v>70</v>
      </c>
      <c r="H65" s="86">
        <v>86.1</v>
      </c>
      <c r="I65" s="85">
        <v>17.18</v>
      </c>
      <c r="J65" s="86">
        <f>H65+I65</f>
        <v>103.28</v>
      </c>
      <c r="K65" s="87">
        <v>700</v>
      </c>
      <c r="L65" s="88">
        <f aca="true" t="shared" si="9" ref="L65:L82">K65*J65</f>
        <v>72296</v>
      </c>
      <c r="M65" s="53"/>
    </row>
    <row r="66" spans="1:13" ht="12.75" customHeight="1">
      <c r="A66" s="22" t="s">
        <v>84</v>
      </c>
      <c r="B66" s="16" t="s">
        <v>1</v>
      </c>
      <c r="C66" s="16" t="s">
        <v>9</v>
      </c>
      <c r="D66" s="17">
        <v>1</v>
      </c>
      <c r="E66" s="18">
        <v>-2.88</v>
      </c>
      <c r="F66" s="15">
        <v>1</v>
      </c>
      <c r="G66" s="15" t="s">
        <v>70</v>
      </c>
      <c r="H66" s="19">
        <v>58.6</v>
      </c>
      <c r="I66" s="15">
        <v>11.69</v>
      </c>
      <c r="J66" s="19">
        <f aca="true" t="shared" si="10" ref="J66:J82">H66+I66</f>
        <v>70.29</v>
      </c>
      <c r="K66" s="35">
        <v>670</v>
      </c>
      <c r="L66" s="38">
        <f t="shared" si="9"/>
        <v>47094.3</v>
      </c>
      <c r="M66" s="41"/>
    </row>
    <row r="67" spans="1:13" ht="12.75" customHeight="1">
      <c r="A67" s="22" t="s">
        <v>85</v>
      </c>
      <c r="B67" s="16" t="s">
        <v>1</v>
      </c>
      <c r="C67" s="16" t="s">
        <v>9</v>
      </c>
      <c r="D67" s="17">
        <v>1</v>
      </c>
      <c r="E67" s="18">
        <v>-2.88</v>
      </c>
      <c r="F67" s="15">
        <v>1</v>
      </c>
      <c r="G67" s="15" t="s">
        <v>70</v>
      </c>
      <c r="H67" s="19">
        <v>75.7</v>
      </c>
      <c r="I67" s="15">
        <v>15.11</v>
      </c>
      <c r="J67" s="19">
        <f t="shared" si="10"/>
        <v>90.81</v>
      </c>
      <c r="K67" s="35">
        <v>650</v>
      </c>
      <c r="L67" s="38">
        <f t="shared" si="9"/>
        <v>59026.5</v>
      </c>
      <c r="M67" s="41"/>
    </row>
    <row r="68" spans="1:13" ht="12.75" customHeight="1">
      <c r="A68" s="22" t="s">
        <v>86</v>
      </c>
      <c r="B68" s="16" t="s">
        <v>1</v>
      </c>
      <c r="C68" s="16" t="s">
        <v>9</v>
      </c>
      <c r="D68" s="20">
        <v>2</v>
      </c>
      <c r="E68" s="21" t="s">
        <v>5</v>
      </c>
      <c r="F68" s="15">
        <v>1</v>
      </c>
      <c r="G68" s="15" t="s">
        <v>69</v>
      </c>
      <c r="H68" s="19">
        <v>58.6</v>
      </c>
      <c r="I68" s="15">
        <v>12.07</v>
      </c>
      <c r="J68" s="19">
        <f t="shared" si="10"/>
        <v>70.67</v>
      </c>
      <c r="K68" s="35">
        <v>840</v>
      </c>
      <c r="L68" s="38">
        <f t="shared" si="9"/>
        <v>59362.8</v>
      </c>
      <c r="M68" s="41"/>
    </row>
    <row r="69" spans="1:13" ht="12.75" customHeight="1">
      <c r="A69" s="44" t="s">
        <v>87</v>
      </c>
      <c r="B69" s="45" t="s">
        <v>1</v>
      </c>
      <c r="C69" s="45" t="s">
        <v>9</v>
      </c>
      <c r="D69" s="46">
        <v>2</v>
      </c>
      <c r="E69" s="47" t="s">
        <v>5</v>
      </c>
      <c r="F69" s="48">
        <v>1</v>
      </c>
      <c r="G69" s="48" t="s">
        <v>69</v>
      </c>
      <c r="H69" s="49">
        <v>61.1</v>
      </c>
      <c r="I69" s="48">
        <v>12.59</v>
      </c>
      <c r="J69" s="49">
        <f t="shared" si="10"/>
        <v>73.69</v>
      </c>
      <c r="K69" s="50">
        <v>820</v>
      </c>
      <c r="L69" s="51">
        <f t="shared" si="9"/>
        <v>60425.799999999996</v>
      </c>
      <c r="M69" s="89" t="s">
        <v>116</v>
      </c>
    </row>
    <row r="70" spans="1:13" ht="12.75" customHeight="1">
      <c r="A70" s="44" t="s">
        <v>88</v>
      </c>
      <c r="B70" s="45" t="s">
        <v>1</v>
      </c>
      <c r="C70" s="45" t="s">
        <v>9</v>
      </c>
      <c r="D70" s="46">
        <v>2</v>
      </c>
      <c r="E70" s="47" t="s">
        <v>5</v>
      </c>
      <c r="F70" s="48">
        <v>1</v>
      </c>
      <c r="G70" s="48" t="s">
        <v>70</v>
      </c>
      <c r="H70" s="49">
        <v>58.6</v>
      </c>
      <c r="I70" s="48">
        <v>12.57</v>
      </c>
      <c r="J70" s="49">
        <f t="shared" si="10"/>
        <v>71.17</v>
      </c>
      <c r="K70" s="50">
        <v>670</v>
      </c>
      <c r="L70" s="51">
        <f t="shared" si="9"/>
        <v>47683.9</v>
      </c>
      <c r="M70" s="89" t="s">
        <v>116</v>
      </c>
    </row>
    <row r="71" spans="1:13" ht="12.75" customHeight="1">
      <c r="A71" s="44" t="s">
        <v>89</v>
      </c>
      <c r="B71" s="45" t="s">
        <v>1</v>
      </c>
      <c r="C71" s="45" t="s">
        <v>9</v>
      </c>
      <c r="D71" s="46">
        <v>2</v>
      </c>
      <c r="E71" s="47" t="s">
        <v>5</v>
      </c>
      <c r="F71" s="48">
        <v>1</v>
      </c>
      <c r="G71" s="48" t="s">
        <v>70</v>
      </c>
      <c r="H71" s="49">
        <v>62.2</v>
      </c>
      <c r="I71" s="48">
        <v>13.34</v>
      </c>
      <c r="J71" s="49">
        <f t="shared" si="10"/>
        <v>75.54</v>
      </c>
      <c r="K71" s="50">
        <v>650</v>
      </c>
      <c r="L71" s="51">
        <f t="shared" si="9"/>
        <v>49101.00000000001</v>
      </c>
      <c r="M71" s="89" t="s">
        <v>116</v>
      </c>
    </row>
    <row r="72" spans="1:13" ht="12.75" customHeight="1">
      <c r="A72" s="118" t="s">
        <v>90</v>
      </c>
      <c r="B72" s="119" t="s">
        <v>1</v>
      </c>
      <c r="C72" s="119" t="s">
        <v>9</v>
      </c>
      <c r="D72" s="120">
        <v>2</v>
      </c>
      <c r="E72" s="161" t="s">
        <v>5</v>
      </c>
      <c r="F72" s="120">
        <v>1</v>
      </c>
      <c r="G72" s="120" t="s">
        <v>70</v>
      </c>
      <c r="H72" s="121">
        <v>59.4</v>
      </c>
      <c r="I72" s="120">
        <v>12.99</v>
      </c>
      <c r="J72" s="121">
        <f t="shared" si="10"/>
        <v>72.39</v>
      </c>
      <c r="K72" s="122">
        <v>700</v>
      </c>
      <c r="L72" s="123">
        <f t="shared" si="9"/>
        <v>50673</v>
      </c>
      <c r="M72" s="89" t="s">
        <v>116</v>
      </c>
    </row>
    <row r="73" spans="1:13" ht="12.75" customHeight="1">
      <c r="A73" s="22" t="s">
        <v>91</v>
      </c>
      <c r="B73" s="16" t="s">
        <v>1</v>
      </c>
      <c r="C73" s="16" t="s">
        <v>9</v>
      </c>
      <c r="D73" s="20">
        <v>2</v>
      </c>
      <c r="E73" s="21" t="s">
        <v>5</v>
      </c>
      <c r="F73" s="15">
        <v>2</v>
      </c>
      <c r="G73" s="15" t="s">
        <v>69</v>
      </c>
      <c r="H73" s="19">
        <v>99.3</v>
      </c>
      <c r="I73" s="15">
        <v>21.15</v>
      </c>
      <c r="J73" s="19">
        <f t="shared" si="10"/>
        <v>120.44999999999999</v>
      </c>
      <c r="K73" s="35">
        <v>730</v>
      </c>
      <c r="L73" s="38">
        <f t="shared" si="9"/>
        <v>87928.49999999999</v>
      </c>
      <c r="M73" s="41"/>
    </row>
    <row r="74" spans="1:13" ht="12.75" customHeight="1">
      <c r="A74" s="111" t="s">
        <v>92</v>
      </c>
      <c r="B74" s="112" t="s">
        <v>1</v>
      </c>
      <c r="C74" s="112" t="s">
        <v>9</v>
      </c>
      <c r="D74" s="126">
        <v>4</v>
      </c>
      <c r="E74" s="127" t="s">
        <v>7</v>
      </c>
      <c r="F74" s="113">
        <v>1</v>
      </c>
      <c r="G74" s="113" t="s">
        <v>70</v>
      </c>
      <c r="H74" s="114">
        <v>61.1</v>
      </c>
      <c r="I74" s="113">
        <v>13.1</v>
      </c>
      <c r="J74" s="114">
        <f t="shared" si="10"/>
        <v>74.2</v>
      </c>
      <c r="K74" s="115">
        <v>780</v>
      </c>
      <c r="L74" s="116">
        <f t="shared" si="9"/>
        <v>57876</v>
      </c>
      <c r="M74" s="117" t="s">
        <v>121</v>
      </c>
    </row>
    <row r="75" spans="1:13" ht="12.75" customHeight="1">
      <c r="A75" s="44" t="s">
        <v>93</v>
      </c>
      <c r="B75" s="45" t="s">
        <v>1</v>
      </c>
      <c r="C75" s="45" t="s">
        <v>9</v>
      </c>
      <c r="D75" s="46">
        <v>4</v>
      </c>
      <c r="E75" s="47" t="s">
        <v>7</v>
      </c>
      <c r="F75" s="48">
        <v>1</v>
      </c>
      <c r="G75" s="48" t="s">
        <v>70</v>
      </c>
      <c r="H75" s="49">
        <v>59.4</v>
      </c>
      <c r="I75" s="48">
        <v>12.74</v>
      </c>
      <c r="J75" s="49">
        <f t="shared" si="10"/>
        <v>72.14</v>
      </c>
      <c r="K75" s="50">
        <v>760</v>
      </c>
      <c r="L75" s="51">
        <f t="shared" si="9"/>
        <v>54826.4</v>
      </c>
      <c r="M75" s="89" t="s">
        <v>116</v>
      </c>
    </row>
    <row r="76" spans="1:13" ht="12.75" customHeight="1">
      <c r="A76" s="22" t="s">
        <v>94</v>
      </c>
      <c r="B76" s="16" t="s">
        <v>1</v>
      </c>
      <c r="C76" s="16" t="s">
        <v>9</v>
      </c>
      <c r="D76" s="17">
        <v>5</v>
      </c>
      <c r="E76" s="18" t="s">
        <v>8</v>
      </c>
      <c r="F76" s="15">
        <v>1</v>
      </c>
      <c r="G76" s="15" t="s">
        <v>114</v>
      </c>
      <c r="H76" s="19">
        <v>64</v>
      </c>
      <c r="I76" s="15">
        <v>13.73</v>
      </c>
      <c r="J76" s="19">
        <f t="shared" si="10"/>
        <v>77.73</v>
      </c>
      <c r="K76" s="35">
        <v>930</v>
      </c>
      <c r="L76" s="38">
        <f t="shared" si="9"/>
        <v>72288.90000000001</v>
      </c>
      <c r="M76" s="41"/>
    </row>
    <row r="77" spans="1:13" ht="12.75" customHeight="1">
      <c r="A77" s="44" t="s">
        <v>95</v>
      </c>
      <c r="B77" s="45" t="s">
        <v>2</v>
      </c>
      <c r="C77" s="45" t="s">
        <v>9</v>
      </c>
      <c r="D77" s="54">
        <v>1</v>
      </c>
      <c r="E77" s="55">
        <v>-2.88</v>
      </c>
      <c r="F77" s="48" t="s">
        <v>68</v>
      </c>
      <c r="G77" s="48" t="s">
        <v>70</v>
      </c>
      <c r="H77" s="49">
        <v>47.7</v>
      </c>
      <c r="I77" s="48">
        <v>9.52</v>
      </c>
      <c r="J77" s="49">
        <f t="shared" si="10"/>
        <v>57.22</v>
      </c>
      <c r="K77" s="50">
        <v>650</v>
      </c>
      <c r="L77" s="51">
        <f t="shared" si="9"/>
        <v>37193</v>
      </c>
      <c r="M77" s="97" t="s">
        <v>116</v>
      </c>
    </row>
    <row r="78" spans="1:13" ht="12.75" customHeight="1">
      <c r="A78" s="118" t="s">
        <v>96</v>
      </c>
      <c r="B78" s="119" t="s">
        <v>2</v>
      </c>
      <c r="C78" s="119" t="s">
        <v>9</v>
      </c>
      <c r="D78" s="124">
        <v>1</v>
      </c>
      <c r="E78" s="125">
        <v>-2.88</v>
      </c>
      <c r="F78" s="120">
        <v>1</v>
      </c>
      <c r="G78" s="120" t="s">
        <v>70</v>
      </c>
      <c r="H78" s="121">
        <v>58.6</v>
      </c>
      <c r="I78" s="120">
        <v>11.69</v>
      </c>
      <c r="J78" s="121">
        <f t="shared" si="10"/>
        <v>70.29</v>
      </c>
      <c r="K78" s="122">
        <v>700</v>
      </c>
      <c r="L78" s="123">
        <f t="shared" si="9"/>
        <v>49203.00000000001</v>
      </c>
      <c r="M78" s="97" t="s">
        <v>116</v>
      </c>
    </row>
    <row r="79" spans="1:13" ht="12.75" customHeight="1">
      <c r="A79" s="111" t="s">
        <v>97</v>
      </c>
      <c r="B79" s="112" t="s">
        <v>2</v>
      </c>
      <c r="C79" s="112" t="s">
        <v>9</v>
      </c>
      <c r="D79" s="142">
        <v>1</v>
      </c>
      <c r="E79" s="143">
        <v>-2.88</v>
      </c>
      <c r="F79" s="113" t="s">
        <v>68</v>
      </c>
      <c r="G79" s="113" t="s">
        <v>70</v>
      </c>
      <c r="H79" s="114">
        <v>39.2</v>
      </c>
      <c r="I79" s="113">
        <v>7.82</v>
      </c>
      <c r="J79" s="114">
        <f t="shared" si="10"/>
        <v>47.02</v>
      </c>
      <c r="K79" s="115">
        <v>700</v>
      </c>
      <c r="L79" s="116">
        <f t="shared" si="9"/>
        <v>32914</v>
      </c>
      <c r="M79" s="144" t="s">
        <v>121</v>
      </c>
    </row>
    <row r="80" spans="1:13" ht="12.75" customHeight="1">
      <c r="A80" s="22" t="s">
        <v>98</v>
      </c>
      <c r="B80" s="16" t="s">
        <v>2</v>
      </c>
      <c r="C80" s="16" t="s">
        <v>9</v>
      </c>
      <c r="D80" s="17">
        <v>1</v>
      </c>
      <c r="E80" s="18">
        <v>-2.88</v>
      </c>
      <c r="F80" s="15" t="s">
        <v>68</v>
      </c>
      <c r="G80" s="15" t="s">
        <v>70</v>
      </c>
      <c r="H80" s="19">
        <v>49.4</v>
      </c>
      <c r="I80" s="15">
        <v>9.86</v>
      </c>
      <c r="J80" s="19">
        <f t="shared" si="10"/>
        <v>59.26</v>
      </c>
      <c r="K80" s="35">
        <v>650</v>
      </c>
      <c r="L80" s="38">
        <f t="shared" si="9"/>
        <v>38519</v>
      </c>
      <c r="M80" s="41"/>
    </row>
    <row r="81" spans="1:13" ht="12.75" customHeight="1">
      <c r="A81" s="24" t="s">
        <v>99</v>
      </c>
      <c r="B81" s="9" t="s">
        <v>2</v>
      </c>
      <c r="C81" s="9" t="s">
        <v>9</v>
      </c>
      <c r="D81" s="10">
        <v>2</v>
      </c>
      <c r="E81" s="11" t="s">
        <v>5</v>
      </c>
      <c r="F81" s="15">
        <v>2</v>
      </c>
      <c r="G81" s="8" t="s">
        <v>69</v>
      </c>
      <c r="H81" s="12">
        <v>87.9</v>
      </c>
      <c r="I81" s="8">
        <v>18.24</v>
      </c>
      <c r="J81" s="12">
        <f t="shared" si="10"/>
        <v>106.14</v>
      </c>
      <c r="K81" s="35">
        <v>800</v>
      </c>
      <c r="L81" s="38">
        <f t="shared" si="9"/>
        <v>84912</v>
      </c>
      <c r="M81" s="41"/>
    </row>
    <row r="82" spans="1:13" ht="12.75" customHeight="1" thickBot="1">
      <c r="A82" s="90" t="s">
        <v>100</v>
      </c>
      <c r="B82" s="91" t="s">
        <v>3</v>
      </c>
      <c r="C82" s="92" t="s">
        <v>9</v>
      </c>
      <c r="D82" s="91">
        <v>1</v>
      </c>
      <c r="E82" s="93">
        <v>-2.88</v>
      </c>
      <c r="F82" s="91">
        <v>1</v>
      </c>
      <c r="G82" s="91" t="s">
        <v>70</v>
      </c>
      <c r="H82" s="94">
        <v>85.7</v>
      </c>
      <c r="I82" s="91">
        <v>17.1</v>
      </c>
      <c r="J82" s="94">
        <f t="shared" si="10"/>
        <v>102.80000000000001</v>
      </c>
      <c r="K82" s="95">
        <v>600</v>
      </c>
      <c r="L82" s="95">
        <f t="shared" si="9"/>
        <v>61680.00000000001</v>
      </c>
      <c r="M82" s="96" t="s">
        <v>116</v>
      </c>
    </row>
    <row r="83" spans="1:13" ht="12.75" customHeight="1">
      <c r="A83" s="56"/>
      <c r="B83" s="56"/>
      <c r="C83" s="57"/>
      <c r="D83" s="56"/>
      <c r="E83" s="58"/>
      <c r="F83" s="56"/>
      <c r="G83" s="56"/>
      <c r="H83" s="59"/>
      <c r="I83" s="56"/>
      <c r="J83" s="60">
        <f>SUBTOTAL(9,J5:J82)</f>
        <v>6451.620000000003</v>
      </c>
      <c r="K83" s="60"/>
      <c r="L83" s="60">
        <f>SUBTOTAL(9,L5:L82)</f>
        <v>4864662.5</v>
      </c>
      <c r="M83" s="61"/>
    </row>
    <row r="84" ht="15.75">
      <c r="A84" s="62" t="s">
        <v>106</v>
      </c>
    </row>
  </sheetData>
  <sheetProtection/>
  <autoFilter ref="A4:M84"/>
  <mergeCells count="12">
    <mergeCell ref="H2:H3"/>
    <mergeCell ref="M2:M3"/>
    <mergeCell ref="A1:L1"/>
    <mergeCell ref="J2:J3"/>
    <mergeCell ref="G2:G3"/>
    <mergeCell ref="E2:E3"/>
    <mergeCell ref="I2:I3"/>
    <mergeCell ref="A2:A3"/>
    <mergeCell ref="B2:B3"/>
    <mergeCell ref="C2:C3"/>
    <mergeCell ref="D2:D3"/>
    <mergeCell ref="F2:F3"/>
  </mergeCells>
  <printOptions horizontalCentered="1"/>
  <pageMargins left="0.2755905511811024" right="0.2362204724409449" top="0.6692913385826772" bottom="0.4724409448818898" header="0.1968503937007874" footer="0.15748031496062992"/>
  <pageSetup fitToHeight="1" fitToWidth="1" horizontalDpi="600" verticalDpi="600" orientation="portrait" paperSize="9" scale="70" r:id="rId1"/>
  <ignoredErrors>
    <ignoredError sqref="E26 E36 E15:E17 E6:E7 E30:E34 E51 E43 E37 E21:E23 E19:E20 E52 E50 E49 E48 E44:E47 E42 E40:E41 E38 E24 E11:E14 E10 E9 E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</dc:creator>
  <cp:keywords/>
  <dc:description/>
  <cp:lastModifiedBy>Diana Hasova</cp:lastModifiedBy>
  <cp:lastPrinted>2012-10-05T11:26:01Z</cp:lastPrinted>
  <dcterms:created xsi:type="dcterms:W3CDTF">2005-04-28T13:45:07Z</dcterms:created>
  <dcterms:modified xsi:type="dcterms:W3CDTF">2013-02-04T14:57:24Z</dcterms:modified>
  <cp:category/>
  <cp:version/>
  <cp:contentType/>
  <cp:contentStatus/>
</cp:coreProperties>
</file>