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Zdanie1" sheetId="1" r:id="rId1"/>
    <sheet name="Zdanie2" sheetId="2" r:id="rId2"/>
    <sheet name="Zdanie4" sheetId="3" r:id="rId3"/>
    <sheet name="Zdanie5" sheetId="4" r:id="rId4"/>
  </sheets>
  <definedNames/>
  <calcPr fullCalcOnLoad="1"/>
</workbook>
</file>

<file path=xl/sharedStrings.xml><?xml version="1.0" encoding="utf-8"?>
<sst xmlns="http://schemas.openxmlformats.org/spreadsheetml/2006/main" count="677" uniqueCount="179">
  <si>
    <t>"Sun Wave", Святой Влас</t>
  </si>
  <si>
    <t>Здание 2</t>
  </si>
  <si>
    <t>Этаж 1</t>
  </si>
  <si>
    <t>№</t>
  </si>
  <si>
    <t>Жилая площадь</t>
  </si>
  <si>
    <t>Общие части</t>
  </si>
  <si>
    <t>Общая площадь</t>
  </si>
  <si>
    <t>Цена м2</t>
  </si>
  <si>
    <t xml:space="preserve">Общая стоимость </t>
  </si>
  <si>
    <t>Ап 2сп</t>
  </si>
  <si>
    <t>Этаж 2</t>
  </si>
  <si>
    <t>Этаж 3</t>
  </si>
  <si>
    <t>Этаж 4</t>
  </si>
  <si>
    <t>Этаж 5</t>
  </si>
  <si>
    <t>Ап 1сп</t>
  </si>
  <si>
    <t>Студия</t>
  </si>
  <si>
    <t>Здание 4</t>
  </si>
  <si>
    <t>Этаж 6</t>
  </si>
  <si>
    <t xml:space="preserve">Жилая площадь  </t>
  </si>
  <si>
    <t xml:space="preserve">Общие части </t>
  </si>
  <si>
    <t xml:space="preserve">Общая площадь </t>
  </si>
  <si>
    <t xml:space="preserve">Этаж 2 </t>
  </si>
  <si>
    <t xml:space="preserve">1спалня </t>
  </si>
  <si>
    <t>АП01</t>
  </si>
  <si>
    <t>АП33</t>
  </si>
  <si>
    <t xml:space="preserve">студия </t>
  </si>
  <si>
    <t>СТ02</t>
  </si>
  <si>
    <t>СТ34</t>
  </si>
  <si>
    <t xml:space="preserve">склад </t>
  </si>
  <si>
    <t>СК03</t>
  </si>
  <si>
    <t>АП35</t>
  </si>
  <si>
    <t>СК04</t>
  </si>
  <si>
    <t>АП36</t>
  </si>
  <si>
    <t>СК05</t>
  </si>
  <si>
    <t>АП37</t>
  </si>
  <si>
    <t>СК06</t>
  </si>
  <si>
    <t>АП38</t>
  </si>
  <si>
    <t>СК07</t>
  </si>
  <si>
    <t>СТ39</t>
  </si>
  <si>
    <t>СК08</t>
  </si>
  <si>
    <t>АП40</t>
  </si>
  <si>
    <t>СК09</t>
  </si>
  <si>
    <t>СТ41</t>
  </si>
  <si>
    <t>СК10</t>
  </si>
  <si>
    <t>СТ42</t>
  </si>
  <si>
    <t>СК11</t>
  </si>
  <si>
    <t>АП43</t>
  </si>
  <si>
    <t>СК12</t>
  </si>
  <si>
    <t>АП44</t>
  </si>
  <si>
    <t>СК13</t>
  </si>
  <si>
    <t>АП45</t>
  </si>
  <si>
    <t>СК14</t>
  </si>
  <si>
    <t>АП46</t>
  </si>
  <si>
    <t>АП15</t>
  </si>
  <si>
    <t>СТ47</t>
  </si>
  <si>
    <t>СТ16</t>
  </si>
  <si>
    <t>СТ48</t>
  </si>
  <si>
    <t>СТ17</t>
  </si>
  <si>
    <t>АП49</t>
  </si>
  <si>
    <t>СТ18</t>
  </si>
  <si>
    <t>АП50</t>
  </si>
  <si>
    <t>СТ19</t>
  </si>
  <si>
    <t>склад</t>
  </si>
  <si>
    <t>СТ51</t>
  </si>
  <si>
    <t>СТ20</t>
  </si>
  <si>
    <t>АП52</t>
  </si>
  <si>
    <t>СТ21</t>
  </si>
  <si>
    <t>АП53</t>
  </si>
  <si>
    <t>СТ22</t>
  </si>
  <si>
    <t>АП54</t>
  </si>
  <si>
    <t>СТ23</t>
  </si>
  <si>
    <t>СТ24</t>
  </si>
  <si>
    <t>СТ25</t>
  </si>
  <si>
    <t xml:space="preserve">Этаж 3 </t>
  </si>
  <si>
    <t>СТ26</t>
  </si>
  <si>
    <t>СТ27</t>
  </si>
  <si>
    <t>АП28</t>
  </si>
  <si>
    <t>АП55</t>
  </si>
  <si>
    <t>СТ29</t>
  </si>
  <si>
    <t>СТ56</t>
  </si>
  <si>
    <t>АП30</t>
  </si>
  <si>
    <t>АП57</t>
  </si>
  <si>
    <t>АП31</t>
  </si>
  <si>
    <t>АП58</t>
  </si>
  <si>
    <t>АП32</t>
  </si>
  <si>
    <t>АП59</t>
  </si>
  <si>
    <t>АП60</t>
  </si>
  <si>
    <t>СТ61</t>
  </si>
  <si>
    <t>АП62</t>
  </si>
  <si>
    <t>АП63</t>
  </si>
  <si>
    <t>АП64</t>
  </si>
  <si>
    <t>АП65</t>
  </si>
  <si>
    <t>АП66</t>
  </si>
  <si>
    <t>АП67</t>
  </si>
  <si>
    <t>АП68</t>
  </si>
  <si>
    <t>АП69</t>
  </si>
  <si>
    <t>АП70</t>
  </si>
  <si>
    <t>АП71</t>
  </si>
  <si>
    <t>АП72</t>
  </si>
  <si>
    <t>АП73</t>
  </si>
  <si>
    <t>АП74</t>
  </si>
  <si>
    <t>АП75</t>
  </si>
  <si>
    <t xml:space="preserve">Этаж 4 </t>
  </si>
  <si>
    <t xml:space="preserve">Этаж 5 </t>
  </si>
  <si>
    <t>АП76</t>
  </si>
  <si>
    <t>АП97</t>
  </si>
  <si>
    <t>СТ77</t>
  </si>
  <si>
    <t>студия</t>
  </si>
  <si>
    <t>СТ98</t>
  </si>
  <si>
    <t>АП78</t>
  </si>
  <si>
    <t>АП99</t>
  </si>
  <si>
    <t>АП79</t>
  </si>
  <si>
    <t>АП100</t>
  </si>
  <si>
    <t>АП80</t>
  </si>
  <si>
    <t>АП101</t>
  </si>
  <si>
    <t>АП81</t>
  </si>
  <si>
    <t>АП102</t>
  </si>
  <si>
    <t>СТ82</t>
  </si>
  <si>
    <t>СТ103</t>
  </si>
  <si>
    <t>АП83</t>
  </si>
  <si>
    <t>АП104</t>
  </si>
  <si>
    <t>АП84</t>
  </si>
  <si>
    <t>АП105</t>
  </si>
  <si>
    <t>АП85</t>
  </si>
  <si>
    <t>АП106</t>
  </si>
  <si>
    <t>АП86</t>
  </si>
  <si>
    <t>АП107</t>
  </si>
  <si>
    <t>АП87</t>
  </si>
  <si>
    <t>АП108</t>
  </si>
  <si>
    <t>АП88</t>
  </si>
  <si>
    <t>АП109</t>
  </si>
  <si>
    <t>АП89</t>
  </si>
  <si>
    <t>АП110</t>
  </si>
  <si>
    <t>АП90</t>
  </si>
  <si>
    <t>АП111</t>
  </si>
  <si>
    <t>АП91</t>
  </si>
  <si>
    <t>АП112</t>
  </si>
  <si>
    <t>АП92</t>
  </si>
  <si>
    <t>АП113</t>
  </si>
  <si>
    <t>АП93</t>
  </si>
  <si>
    <t>СТ114</t>
  </si>
  <si>
    <t>АП94</t>
  </si>
  <si>
    <t>АП115</t>
  </si>
  <si>
    <t>АП95</t>
  </si>
  <si>
    <t xml:space="preserve">2спални </t>
  </si>
  <si>
    <t>АП116</t>
  </si>
  <si>
    <t>АП96</t>
  </si>
  <si>
    <t xml:space="preserve">Этаж 6 </t>
  </si>
  <si>
    <t xml:space="preserve">Этаж 7 </t>
  </si>
  <si>
    <t>АП117</t>
  </si>
  <si>
    <t>АП132</t>
  </si>
  <si>
    <t>АП118</t>
  </si>
  <si>
    <t>АП133</t>
  </si>
  <si>
    <t>АП119</t>
  </si>
  <si>
    <t>АП134</t>
  </si>
  <si>
    <t>АП120</t>
  </si>
  <si>
    <t>АП135</t>
  </si>
  <si>
    <t>АП121</t>
  </si>
  <si>
    <t>АП122</t>
  </si>
  <si>
    <t>АП123</t>
  </si>
  <si>
    <t>АП124</t>
  </si>
  <si>
    <t>АП125</t>
  </si>
  <si>
    <t>АП126</t>
  </si>
  <si>
    <t>АП127</t>
  </si>
  <si>
    <t>АП128</t>
  </si>
  <si>
    <t>АП129</t>
  </si>
  <si>
    <t>АП130</t>
  </si>
  <si>
    <t>АП131</t>
  </si>
  <si>
    <t>Стоимость</t>
  </si>
  <si>
    <t xml:space="preserve">Продан </t>
  </si>
  <si>
    <t xml:space="preserve">Бонус терраса </t>
  </si>
  <si>
    <t xml:space="preserve">3спални </t>
  </si>
  <si>
    <t>Продан</t>
  </si>
  <si>
    <t xml:space="preserve">* В сумму общих частей студий и апартаментов на 1-ом и 2-ом этаже входит площадь балконов </t>
  </si>
  <si>
    <t>-15%</t>
  </si>
  <si>
    <t>ПРОМО
ЦЕНА</t>
  </si>
  <si>
    <t>Здание 5 ПРОМОСЕЗОН 2013</t>
  </si>
  <si>
    <r>
      <rPr>
        <b/>
        <sz val="14"/>
        <color indexed="8"/>
        <rFont val="Times New Roman"/>
        <family val="1"/>
      </rPr>
      <t xml:space="preserve">Здание 1 </t>
    </r>
    <r>
      <rPr>
        <b/>
        <sz val="14"/>
        <color indexed="10"/>
        <rFont val="Times New Roman"/>
        <family val="1"/>
      </rPr>
      <t>ПРОМОЦЕНЬI 2013</t>
    </r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</si>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</sst>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[$€-1]_-;\-* #,##0.00\ [$€-1]_-;_-* &quot;-&quot;??\ [$€-1]_-;_-@_-"/>
    <numFmt numFmtId="173" formatCode="_-* #,##0\ [$€-1]_-;\-* #,##0\ [$€-1]_-;_-* &quot;-&quot;\ [$€-1]_-;_-@_-"/>
    <numFmt numFmtId="174" formatCode="#,##0\ [$€-1]"/>
    <numFmt numFmtId="175" formatCode="_-* #,##0\ [$€-1]_-;\-* #,##0\ [$€-1]_-;_-* &quot;-&quot;??\ [$€-1]_-;_-@_-"/>
    <numFmt numFmtId="176" formatCode="_-* #,##0.0\ [$€-1]_-;\-* #,##0.0\ [$€-1]_-;_-* &quot;-&quot;??\ [$€-1]_-;_-@_-"/>
    <numFmt numFmtId="177" formatCode="[$-402]dd\ mmmm\ yyyy\ &quot;г.&quot;"/>
    <numFmt numFmtId="178" formatCode="hh:mm:ss\ &quot;ч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trike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40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color indexed="4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rgb="FF3399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50" fillId="0" borderId="0" xfId="0" applyNumberFormat="1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173" fontId="50" fillId="0" borderId="10" xfId="0" applyNumberFormat="1" applyFont="1" applyFill="1" applyBorder="1" applyAlignment="1">
      <alignment/>
    </xf>
    <xf numFmtId="173" fontId="50" fillId="0" borderId="10" xfId="0" applyNumberFormat="1" applyFont="1" applyBorder="1" applyAlignment="1">
      <alignment horizontal="left" vertical="center"/>
    </xf>
    <xf numFmtId="173" fontId="50" fillId="0" borderId="11" xfId="0" applyNumberFormat="1" applyFont="1" applyFill="1" applyBorder="1" applyAlignment="1">
      <alignment/>
    </xf>
    <xf numFmtId="175" fontId="51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3" fontId="52" fillId="0" borderId="10" xfId="0" applyNumberFormat="1" applyFont="1" applyFill="1" applyBorder="1" applyAlignment="1">
      <alignment/>
    </xf>
    <xf numFmtId="173" fontId="52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3" fillId="0" borderId="10" xfId="0" applyFont="1" applyFill="1" applyBorder="1" applyAlignment="1">
      <alignment/>
    </xf>
    <xf numFmtId="173" fontId="50" fillId="0" borderId="0" xfId="0" applyNumberFormat="1" applyFont="1" applyAlignment="1">
      <alignment horizontal="center" vertical="center"/>
    </xf>
    <xf numFmtId="175" fontId="50" fillId="0" borderId="0" xfId="0" applyNumberFormat="1" applyFont="1" applyBorder="1" applyAlignment="1">
      <alignment horizontal="center" vertical="center"/>
    </xf>
    <xf numFmtId="173" fontId="5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5" fontId="51" fillId="0" borderId="0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" fillId="0" borderId="0" xfId="0" applyFont="1" applyAlignment="1">
      <alignment/>
    </xf>
    <xf numFmtId="9" fontId="50" fillId="0" borderId="0" xfId="0" applyNumberFormat="1" applyFont="1" applyAlignment="1">
      <alignment/>
    </xf>
    <xf numFmtId="172" fontId="51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74" fontId="2" fillId="0" borderId="10" xfId="0" applyNumberFormat="1" applyFont="1" applyFill="1" applyBorder="1" applyAlignment="1">
      <alignment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 wrapText="1"/>
    </xf>
    <xf numFmtId="10" fontId="50" fillId="33" borderId="10" xfId="0" applyNumberFormat="1" applyFont="1" applyFill="1" applyBorder="1" applyAlignment="1">
      <alignment horizontal="center" vertical="center" wrapText="1"/>
    </xf>
    <xf numFmtId="175" fontId="55" fillId="0" borderId="10" xfId="0" applyNumberFormat="1" applyFont="1" applyBorder="1" applyAlignment="1">
      <alignment vertical="center"/>
    </xf>
    <xf numFmtId="175" fontId="55" fillId="0" borderId="10" xfId="0" applyNumberFormat="1" applyFont="1" applyBorder="1" applyAlignment="1">
      <alignment horizontal="center" vertical="center"/>
    </xf>
    <xf numFmtId="175" fontId="55" fillId="0" borderId="12" xfId="0" applyNumberFormat="1" applyFont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9" fontId="50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175" fontId="51" fillId="0" borderId="0" xfId="0" applyNumberFormat="1" applyFont="1" applyAlignment="1">
      <alignment/>
    </xf>
    <xf numFmtId="175" fontId="55" fillId="0" borderId="10" xfId="0" applyNumberFormat="1" applyFont="1" applyBorder="1" applyAlignment="1">
      <alignment/>
    </xf>
    <xf numFmtId="9" fontId="52" fillId="33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3" fontId="5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4" fontId="2" fillId="33" borderId="14" xfId="0" applyNumberFormat="1" applyFont="1" applyFill="1" applyBorder="1" applyAlignment="1">
      <alignment horizontal="center" vertical="center"/>
    </xf>
    <xf numFmtId="174" fontId="2" fillId="33" borderId="1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173" fontId="4" fillId="0" borderId="10" xfId="0" applyNumberFormat="1" applyFont="1" applyFill="1" applyBorder="1" applyAlignment="1">
      <alignment/>
    </xf>
    <xf numFmtId="173" fontId="52" fillId="0" borderId="10" xfId="0" applyNumberFormat="1" applyFont="1" applyBorder="1" applyAlignment="1">
      <alignment horizontal="center" vertical="center"/>
    </xf>
    <xf numFmtId="175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7.28125" style="2" bestFit="1" customWidth="1"/>
    <col min="2" max="2" width="3.140625" style="2" bestFit="1" customWidth="1"/>
    <col min="3" max="3" width="9.140625" style="2" customWidth="1"/>
    <col min="4" max="4" width="7.421875" style="2" bestFit="1" customWidth="1"/>
    <col min="5" max="5" width="9.140625" style="2" customWidth="1"/>
    <col min="6" max="6" width="9.00390625" style="27" bestFit="1" customWidth="1"/>
    <col min="7" max="7" width="10.28125" style="2" bestFit="1" customWidth="1"/>
    <col min="8" max="8" width="11.28125" style="2" customWidth="1"/>
    <col min="9" max="9" width="14.7109375" style="2" bestFit="1" customWidth="1"/>
    <col min="10" max="16384" width="9.140625" style="2" customWidth="1"/>
  </cols>
  <sheetData>
    <row r="1" spans="1:7" ht="18.75">
      <c r="A1" s="90" t="s">
        <v>0</v>
      </c>
      <c r="B1" s="90"/>
      <c r="C1" s="90"/>
      <c r="D1" s="90"/>
      <c r="E1" s="90"/>
      <c r="F1" s="90"/>
      <c r="G1" s="90"/>
    </row>
    <row r="2" spans="1:7" ht="18.75">
      <c r="A2" s="91" t="s">
        <v>177</v>
      </c>
      <c r="B2" s="90"/>
      <c r="C2" s="90"/>
      <c r="D2" s="90"/>
      <c r="E2" s="90"/>
      <c r="F2" s="90"/>
      <c r="G2" s="90"/>
    </row>
    <row r="3" spans="3:7" ht="15">
      <c r="C3" s="3"/>
      <c r="D3" s="3"/>
      <c r="E3" s="3"/>
      <c r="F3" s="4"/>
      <c r="G3" s="5"/>
    </row>
    <row r="4" spans="1:9" ht="45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84">
        <v>-0.1</v>
      </c>
      <c r="I4" s="84">
        <v>-0.1</v>
      </c>
    </row>
    <row r="5" spans="1:9" s="21" customFormat="1" ht="15">
      <c r="A5" s="26" t="s">
        <v>9</v>
      </c>
      <c r="B5" s="26">
        <v>1</v>
      </c>
      <c r="C5" s="18">
        <v>94.15</v>
      </c>
      <c r="D5" s="18">
        <v>22.98</v>
      </c>
      <c r="E5" s="18">
        <f>C5+D5</f>
        <v>117.13000000000001</v>
      </c>
      <c r="F5" s="12">
        <v>1290</v>
      </c>
      <c r="G5" s="12">
        <f>E5*F5</f>
        <v>151097.7</v>
      </c>
      <c r="H5" s="42">
        <f>F5-F5*10%</f>
        <v>1161</v>
      </c>
      <c r="I5" s="83">
        <f>H5*E5</f>
        <v>135987.93000000002</v>
      </c>
    </row>
    <row r="6" spans="1:9" ht="15">
      <c r="A6" s="26" t="s">
        <v>9</v>
      </c>
      <c r="B6" s="26">
        <v>2</v>
      </c>
      <c r="C6" s="18">
        <v>91.8</v>
      </c>
      <c r="D6" s="18">
        <v>26.27</v>
      </c>
      <c r="E6" s="18">
        <f aca="true" t="shared" si="0" ref="E6:E35">C6+D6</f>
        <v>118.07</v>
      </c>
      <c r="F6" s="12">
        <v>1190</v>
      </c>
      <c r="G6" s="12">
        <f aca="true" t="shared" si="1" ref="G6:G29">E6*F6</f>
        <v>140503.3</v>
      </c>
      <c r="H6" s="42">
        <f aca="true" t="shared" si="2" ref="H6:H30">F6-F6*10%</f>
        <v>1071</v>
      </c>
      <c r="I6" s="83">
        <f aca="true" t="shared" si="3" ref="I6:I30">H6*E6</f>
        <v>126452.96999999999</v>
      </c>
    </row>
    <row r="7" spans="1:9" ht="15">
      <c r="A7" s="26" t="s">
        <v>9</v>
      </c>
      <c r="B7" s="26">
        <v>3</v>
      </c>
      <c r="C7" s="18">
        <v>85.84</v>
      </c>
      <c r="D7" s="18">
        <v>30.42</v>
      </c>
      <c r="E7" s="18">
        <f>C7+D7</f>
        <v>116.26</v>
      </c>
      <c r="F7" s="12">
        <v>1190</v>
      </c>
      <c r="G7" s="12">
        <f>E7*F7</f>
        <v>138349.4</v>
      </c>
      <c r="H7" s="42">
        <f t="shared" si="2"/>
        <v>1071</v>
      </c>
      <c r="I7" s="83">
        <f t="shared" si="3"/>
        <v>124514.46</v>
      </c>
    </row>
    <row r="8" spans="1:9" ht="15">
      <c r="A8" s="26" t="s">
        <v>9</v>
      </c>
      <c r="B8" s="26">
        <v>4</v>
      </c>
      <c r="C8" s="18">
        <v>91.8</v>
      </c>
      <c r="D8" s="18">
        <v>25.97</v>
      </c>
      <c r="E8" s="18">
        <f>C8+D8</f>
        <v>117.77</v>
      </c>
      <c r="F8" s="12">
        <v>1190</v>
      </c>
      <c r="G8" s="12">
        <f>E8*F8</f>
        <v>140146.3</v>
      </c>
      <c r="H8" s="42">
        <f t="shared" si="2"/>
        <v>1071</v>
      </c>
      <c r="I8" s="83">
        <f t="shared" si="3"/>
        <v>126131.67</v>
      </c>
    </row>
    <row r="9" spans="1:9" ht="15">
      <c r="A9" s="26" t="s">
        <v>9</v>
      </c>
      <c r="B9" s="26">
        <v>5</v>
      </c>
      <c r="C9" s="18">
        <v>94.15</v>
      </c>
      <c r="D9" s="18">
        <v>22.61</v>
      </c>
      <c r="E9" s="18">
        <f>C9+D9</f>
        <v>116.76</v>
      </c>
      <c r="F9" s="12">
        <v>1290</v>
      </c>
      <c r="G9" s="12">
        <f>E9*F9</f>
        <v>150620.4</v>
      </c>
      <c r="H9" s="42">
        <f t="shared" si="2"/>
        <v>1161</v>
      </c>
      <c r="I9" s="83">
        <f t="shared" si="3"/>
        <v>135558.36000000002</v>
      </c>
    </row>
    <row r="10" spans="3:9" ht="15">
      <c r="C10" s="3"/>
      <c r="D10" s="3"/>
      <c r="E10" s="3"/>
      <c r="F10" s="4"/>
      <c r="G10" s="5"/>
      <c r="H10" s="21"/>
      <c r="I10" s="82"/>
    </row>
    <row r="11" spans="1:9" ht="45">
      <c r="A11" s="6" t="s">
        <v>10</v>
      </c>
      <c r="B11" s="7" t="s">
        <v>3</v>
      </c>
      <c r="C11" s="7" t="s">
        <v>4</v>
      </c>
      <c r="D11" s="74" t="s">
        <v>5</v>
      </c>
      <c r="E11" s="9" t="s">
        <v>6</v>
      </c>
      <c r="F11" s="8" t="s">
        <v>7</v>
      </c>
      <c r="G11" s="9" t="s">
        <v>8</v>
      </c>
      <c r="H11" s="84">
        <v>-0.1</v>
      </c>
      <c r="I11" s="84">
        <v>-0.1</v>
      </c>
    </row>
    <row r="12" spans="1:9" ht="15">
      <c r="A12" s="10" t="s">
        <v>9</v>
      </c>
      <c r="B12" s="10">
        <v>6</v>
      </c>
      <c r="C12" s="11">
        <v>108.5</v>
      </c>
      <c r="D12" s="11">
        <v>14.58</v>
      </c>
      <c r="E12" s="11">
        <f t="shared" si="0"/>
        <v>123.08</v>
      </c>
      <c r="F12" s="12">
        <v>1590</v>
      </c>
      <c r="G12" s="13">
        <f t="shared" si="1"/>
        <v>195697.2</v>
      </c>
      <c r="H12" s="42">
        <f t="shared" si="2"/>
        <v>1431</v>
      </c>
      <c r="I12" s="83">
        <f t="shared" si="3"/>
        <v>176127.48</v>
      </c>
    </row>
    <row r="13" spans="1:9" ht="15">
      <c r="A13" s="10" t="s">
        <v>9</v>
      </c>
      <c r="B13" s="10">
        <v>7</v>
      </c>
      <c r="C13" s="11">
        <v>107</v>
      </c>
      <c r="D13" s="11">
        <v>14.38</v>
      </c>
      <c r="E13" s="11">
        <f t="shared" si="0"/>
        <v>121.38</v>
      </c>
      <c r="F13" s="12">
        <v>1590</v>
      </c>
      <c r="G13" s="13">
        <f t="shared" si="1"/>
        <v>192994.19999999998</v>
      </c>
      <c r="H13" s="42">
        <f t="shared" si="2"/>
        <v>1431</v>
      </c>
      <c r="I13" s="83">
        <f t="shared" si="3"/>
        <v>173694.78</v>
      </c>
    </row>
    <row r="14" spans="1:9" ht="15">
      <c r="A14" s="10" t="s">
        <v>9</v>
      </c>
      <c r="B14" s="10">
        <v>8</v>
      </c>
      <c r="C14" s="11">
        <v>102.5</v>
      </c>
      <c r="D14" s="11">
        <v>13.51</v>
      </c>
      <c r="E14" s="11">
        <f t="shared" si="0"/>
        <v>116.01</v>
      </c>
      <c r="F14" s="12">
        <v>1590</v>
      </c>
      <c r="G14" s="13">
        <f t="shared" si="1"/>
        <v>184455.9</v>
      </c>
      <c r="H14" s="42">
        <f t="shared" si="2"/>
        <v>1431</v>
      </c>
      <c r="I14" s="83">
        <f t="shared" si="3"/>
        <v>166010.31</v>
      </c>
    </row>
    <row r="15" spans="1:9" ht="15">
      <c r="A15" s="10" t="s">
        <v>9</v>
      </c>
      <c r="B15" s="10">
        <v>9</v>
      </c>
      <c r="C15" s="11">
        <v>107</v>
      </c>
      <c r="D15" s="11">
        <v>13.69</v>
      </c>
      <c r="E15" s="11">
        <f t="shared" si="0"/>
        <v>120.69</v>
      </c>
      <c r="F15" s="12">
        <v>1590</v>
      </c>
      <c r="G15" s="13">
        <f t="shared" si="1"/>
        <v>191897.1</v>
      </c>
      <c r="H15" s="42">
        <f t="shared" si="2"/>
        <v>1431</v>
      </c>
      <c r="I15" s="83">
        <f t="shared" si="3"/>
        <v>172707.38999999998</v>
      </c>
    </row>
    <row r="16" spans="1:9" ht="15">
      <c r="A16" s="10" t="s">
        <v>9</v>
      </c>
      <c r="B16" s="10">
        <v>10</v>
      </c>
      <c r="C16" s="11">
        <v>108.5</v>
      </c>
      <c r="D16" s="11">
        <v>13.74</v>
      </c>
      <c r="E16" s="11">
        <f t="shared" si="0"/>
        <v>122.24</v>
      </c>
      <c r="F16" s="12">
        <v>1590</v>
      </c>
      <c r="G16" s="13">
        <f t="shared" si="1"/>
        <v>194361.6</v>
      </c>
      <c r="H16" s="42">
        <f t="shared" si="2"/>
        <v>1431</v>
      </c>
      <c r="I16" s="83">
        <f t="shared" si="3"/>
        <v>174925.44</v>
      </c>
    </row>
    <row r="17" spans="3:9" ht="15">
      <c r="C17" s="3"/>
      <c r="D17" s="3"/>
      <c r="E17" s="3"/>
      <c r="F17" s="4"/>
      <c r="G17" s="5"/>
      <c r="H17" s="21"/>
      <c r="I17" s="82"/>
    </row>
    <row r="18" spans="1:9" ht="45">
      <c r="A18" s="6" t="s">
        <v>11</v>
      </c>
      <c r="B18" s="7" t="s">
        <v>3</v>
      </c>
      <c r="C18" s="7" t="s">
        <v>4</v>
      </c>
      <c r="D18" s="74" t="s">
        <v>5</v>
      </c>
      <c r="E18" s="9" t="s">
        <v>6</v>
      </c>
      <c r="F18" s="8" t="s">
        <v>7</v>
      </c>
      <c r="G18" s="9" t="s">
        <v>8</v>
      </c>
      <c r="H18" s="84">
        <v>-0.1</v>
      </c>
      <c r="I18" s="84">
        <v>-0.1</v>
      </c>
    </row>
    <row r="19" spans="1:9" ht="15">
      <c r="A19" s="10" t="s">
        <v>9</v>
      </c>
      <c r="B19" s="10">
        <v>11</v>
      </c>
      <c r="C19" s="11">
        <v>108.5</v>
      </c>
      <c r="D19" s="11">
        <v>15.98</v>
      </c>
      <c r="E19" s="11">
        <f t="shared" si="0"/>
        <v>124.48</v>
      </c>
      <c r="F19" s="12">
        <v>1890</v>
      </c>
      <c r="G19" s="13">
        <f t="shared" si="1"/>
        <v>235267.2</v>
      </c>
      <c r="H19" s="42">
        <f t="shared" si="2"/>
        <v>1701</v>
      </c>
      <c r="I19" s="83">
        <f t="shared" si="3"/>
        <v>211740.48</v>
      </c>
    </row>
    <row r="20" spans="1:9" ht="15">
      <c r="A20" s="10" t="s">
        <v>9</v>
      </c>
      <c r="B20" s="10">
        <v>12</v>
      </c>
      <c r="C20" s="11">
        <v>107</v>
      </c>
      <c r="D20" s="11">
        <v>15.75</v>
      </c>
      <c r="E20" s="11">
        <f t="shared" si="0"/>
        <v>122.75</v>
      </c>
      <c r="F20" s="12">
        <v>1890</v>
      </c>
      <c r="G20" s="13">
        <f t="shared" si="1"/>
        <v>231997.5</v>
      </c>
      <c r="H20" s="42">
        <f t="shared" si="2"/>
        <v>1701</v>
      </c>
      <c r="I20" s="83">
        <f t="shared" si="3"/>
        <v>208797.75</v>
      </c>
    </row>
    <row r="21" spans="1:9" ht="15">
      <c r="A21" s="10" t="s">
        <v>9</v>
      </c>
      <c r="B21" s="10">
        <v>13</v>
      </c>
      <c r="C21" s="11">
        <v>102.5</v>
      </c>
      <c r="D21" s="11">
        <v>14.8</v>
      </c>
      <c r="E21" s="11">
        <f t="shared" si="0"/>
        <v>117.3</v>
      </c>
      <c r="F21" s="12">
        <v>1890</v>
      </c>
      <c r="G21" s="13">
        <f t="shared" si="1"/>
        <v>221697</v>
      </c>
      <c r="H21" s="42">
        <f t="shared" si="2"/>
        <v>1701</v>
      </c>
      <c r="I21" s="83">
        <f t="shared" si="3"/>
        <v>199527.3</v>
      </c>
    </row>
    <row r="22" spans="1:9" ht="15">
      <c r="A22" s="10" t="s">
        <v>9</v>
      </c>
      <c r="B22" s="10">
        <v>14</v>
      </c>
      <c r="C22" s="11">
        <v>107</v>
      </c>
      <c r="D22" s="11">
        <v>15</v>
      </c>
      <c r="E22" s="11">
        <f t="shared" si="0"/>
        <v>122</v>
      </c>
      <c r="F22" s="12">
        <v>1890</v>
      </c>
      <c r="G22" s="13">
        <f t="shared" si="1"/>
        <v>230580</v>
      </c>
      <c r="H22" s="42">
        <f t="shared" si="2"/>
        <v>1701</v>
      </c>
      <c r="I22" s="83">
        <f t="shared" si="3"/>
        <v>207522</v>
      </c>
    </row>
    <row r="23" spans="1:9" ht="15">
      <c r="A23" s="10" t="s">
        <v>9</v>
      </c>
      <c r="B23" s="10">
        <v>15</v>
      </c>
      <c r="C23" s="11">
        <v>108.5</v>
      </c>
      <c r="D23" s="11">
        <v>15.06</v>
      </c>
      <c r="E23" s="11">
        <f t="shared" si="0"/>
        <v>123.56</v>
      </c>
      <c r="F23" s="12">
        <v>1890</v>
      </c>
      <c r="G23" s="13">
        <f t="shared" si="1"/>
        <v>233528.4</v>
      </c>
      <c r="H23" s="42">
        <f t="shared" si="2"/>
        <v>1701</v>
      </c>
      <c r="I23" s="83">
        <f t="shared" si="3"/>
        <v>210175.56</v>
      </c>
    </row>
    <row r="24" spans="3:9" ht="15">
      <c r="C24" s="3"/>
      <c r="D24" s="3"/>
      <c r="E24" s="3"/>
      <c r="F24" s="4"/>
      <c r="G24" s="5"/>
      <c r="H24" s="21"/>
      <c r="I24" s="82"/>
    </row>
    <row r="25" spans="1:9" ht="45">
      <c r="A25" s="6" t="s">
        <v>12</v>
      </c>
      <c r="B25" s="7" t="s">
        <v>3</v>
      </c>
      <c r="C25" s="7" t="s">
        <v>4</v>
      </c>
      <c r="D25" s="74" t="s">
        <v>5</v>
      </c>
      <c r="E25" s="9" t="s">
        <v>6</v>
      </c>
      <c r="F25" s="8" t="s">
        <v>7</v>
      </c>
      <c r="G25" s="9" t="s">
        <v>8</v>
      </c>
      <c r="H25" s="84">
        <v>-0.1</v>
      </c>
      <c r="I25" s="84">
        <v>-0.1</v>
      </c>
    </row>
    <row r="26" spans="1:9" ht="15">
      <c r="A26" s="10" t="s">
        <v>9</v>
      </c>
      <c r="B26" s="10">
        <v>16</v>
      </c>
      <c r="C26" s="11">
        <v>108.5</v>
      </c>
      <c r="D26" s="11">
        <v>15.05</v>
      </c>
      <c r="E26" s="11">
        <f t="shared" si="0"/>
        <v>123.55</v>
      </c>
      <c r="F26" s="12">
        <v>2090</v>
      </c>
      <c r="G26" s="13">
        <f t="shared" si="1"/>
        <v>258219.5</v>
      </c>
      <c r="H26" s="42">
        <f t="shared" si="2"/>
        <v>1881</v>
      </c>
      <c r="I26" s="83">
        <f t="shared" si="3"/>
        <v>232397.55</v>
      </c>
    </row>
    <row r="27" spans="1:9" ht="15">
      <c r="A27" s="22" t="s">
        <v>9</v>
      </c>
      <c r="B27" s="22">
        <v>17</v>
      </c>
      <c r="C27" s="11">
        <v>107</v>
      </c>
      <c r="D27" s="11">
        <v>15.75</v>
      </c>
      <c r="E27" s="11">
        <f t="shared" si="0"/>
        <v>122.75</v>
      </c>
      <c r="F27" s="19" t="s">
        <v>169</v>
      </c>
      <c r="G27" s="19" t="s">
        <v>169</v>
      </c>
      <c r="H27" s="42"/>
      <c r="I27" s="83"/>
    </row>
    <row r="28" spans="1:9" ht="15">
      <c r="A28" s="10" t="s">
        <v>9</v>
      </c>
      <c r="B28" s="10">
        <v>18</v>
      </c>
      <c r="C28" s="11">
        <v>102.5</v>
      </c>
      <c r="D28" s="11">
        <v>14.8</v>
      </c>
      <c r="E28" s="11">
        <f t="shared" si="0"/>
        <v>117.3</v>
      </c>
      <c r="F28" s="12">
        <v>2090</v>
      </c>
      <c r="G28" s="13">
        <f t="shared" si="1"/>
        <v>245157</v>
      </c>
      <c r="H28" s="42">
        <f t="shared" si="2"/>
        <v>1881</v>
      </c>
      <c r="I28" s="83">
        <f t="shared" si="3"/>
        <v>220641.3</v>
      </c>
    </row>
    <row r="29" spans="1:9" ht="15">
      <c r="A29" s="10" t="s">
        <v>9</v>
      </c>
      <c r="B29" s="10">
        <v>19</v>
      </c>
      <c r="C29" s="11">
        <v>107</v>
      </c>
      <c r="D29" s="11">
        <v>15</v>
      </c>
      <c r="E29" s="11">
        <f t="shared" si="0"/>
        <v>122</v>
      </c>
      <c r="F29" s="12">
        <v>2090</v>
      </c>
      <c r="G29" s="13">
        <f t="shared" si="1"/>
        <v>254980</v>
      </c>
      <c r="H29" s="42">
        <f t="shared" si="2"/>
        <v>1881</v>
      </c>
      <c r="I29" s="83">
        <f t="shared" si="3"/>
        <v>229482</v>
      </c>
    </row>
    <row r="30" spans="1:9" ht="15">
      <c r="A30" s="10" t="s">
        <v>9</v>
      </c>
      <c r="B30" s="10">
        <v>20</v>
      </c>
      <c r="C30" s="11">
        <v>108.5</v>
      </c>
      <c r="D30" s="11">
        <v>14.18</v>
      </c>
      <c r="E30" s="11">
        <f t="shared" si="0"/>
        <v>122.68</v>
      </c>
      <c r="F30" s="12">
        <v>2090</v>
      </c>
      <c r="G30" s="13">
        <f>E30*F30</f>
        <v>256401.2</v>
      </c>
      <c r="H30" s="42">
        <f t="shared" si="2"/>
        <v>1881</v>
      </c>
      <c r="I30" s="83">
        <f t="shared" si="3"/>
        <v>230761.08000000002</v>
      </c>
    </row>
    <row r="31" spans="3:8" ht="15">
      <c r="C31" s="3"/>
      <c r="D31" s="3"/>
      <c r="E31" s="3"/>
      <c r="F31" s="4"/>
      <c r="G31" s="5"/>
      <c r="H31" s="27"/>
    </row>
    <row r="32" spans="1:8" ht="45">
      <c r="A32" s="6" t="s">
        <v>13</v>
      </c>
      <c r="B32" s="7" t="s">
        <v>3</v>
      </c>
      <c r="C32" s="7" t="s">
        <v>4</v>
      </c>
      <c r="D32" s="74" t="s">
        <v>5</v>
      </c>
      <c r="E32" s="9" t="s">
        <v>6</v>
      </c>
      <c r="F32" s="8" t="s">
        <v>7</v>
      </c>
      <c r="G32" s="9" t="s">
        <v>8</v>
      </c>
      <c r="H32" s="80"/>
    </row>
    <row r="33" spans="1:8" ht="15">
      <c r="A33" s="22" t="s">
        <v>14</v>
      </c>
      <c r="B33" s="22">
        <v>21</v>
      </c>
      <c r="C33" s="11">
        <v>71.3</v>
      </c>
      <c r="D33" s="11">
        <v>11.53</v>
      </c>
      <c r="E33" s="18">
        <f t="shared" si="0"/>
        <v>82.83</v>
      </c>
      <c r="F33" s="19" t="s">
        <v>169</v>
      </c>
      <c r="G33" s="19" t="s">
        <v>169</v>
      </c>
      <c r="H33" s="81"/>
    </row>
    <row r="34" spans="1:8" ht="15">
      <c r="A34" s="22" t="s">
        <v>9</v>
      </c>
      <c r="B34" s="22">
        <v>22</v>
      </c>
      <c r="C34" s="11">
        <v>84.8</v>
      </c>
      <c r="D34" s="11">
        <v>11.53</v>
      </c>
      <c r="E34" s="11">
        <f t="shared" si="0"/>
        <v>96.33</v>
      </c>
      <c r="F34" s="19" t="s">
        <v>169</v>
      </c>
      <c r="G34" s="19" t="s">
        <v>169</v>
      </c>
      <c r="H34" s="81"/>
    </row>
    <row r="35" spans="1:8" ht="15">
      <c r="A35" s="22" t="s">
        <v>14</v>
      </c>
      <c r="B35" s="22">
        <v>23</v>
      </c>
      <c r="C35" s="11">
        <v>71.3</v>
      </c>
      <c r="D35" s="11">
        <v>11.53</v>
      </c>
      <c r="E35" s="18">
        <f t="shared" si="0"/>
        <v>82.83</v>
      </c>
      <c r="F35" s="19" t="s">
        <v>169</v>
      </c>
      <c r="G35" s="19" t="s">
        <v>169</v>
      </c>
      <c r="H35" s="81"/>
    </row>
    <row r="36" spans="3:7" ht="15">
      <c r="C36" s="3"/>
      <c r="D36" s="3"/>
      <c r="E36" s="3"/>
      <c r="F36" s="4"/>
      <c r="G36" s="5"/>
    </row>
    <row r="37" spans="1:7" ht="15.75">
      <c r="A37" s="32"/>
      <c r="C37" s="3"/>
      <c r="D37" s="3"/>
      <c r="E37" s="3"/>
      <c r="F37" s="4"/>
      <c r="G37" s="5"/>
    </row>
    <row r="38" ht="15">
      <c r="A38" s="33"/>
    </row>
  </sheetData>
  <sheetProtection/>
  <mergeCells count="2">
    <mergeCell ref="A1:G1"/>
    <mergeCell ref="A2:G2"/>
  </mergeCells>
  <printOptions/>
  <pageMargins left="0.7" right="0.7" top="0.52" bottom="0.39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22">
      <selection activeCell="K38" sqref="K38"/>
    </sheetView>
  </sheetViews>
  <sheetFormatPr defaultColWidth="9.140625" defaultRowHeight="15"/>
  <cols>
    <col min="1" max="3" width="9.140625" style="27" customWidth="1"/>
    <col min="4" max="4" width="8.8515625" style="27" customWidth="1"/>
    <col min="5" max="5" width="9.140625" style="27" customWidth="1"/>
    <col min="6" max="6" width="9.140625" style="37" customWidth="1"/>
    <col min="7" max="7" width="10.57421875" style="37" bestFit="1" customWidth="1"/>
    <col min="8" max="8" width="9.140625" style="27" customWidth="1"/>
    <col min="9" max="9" width="9.57421875" style="27" bestFit="1" customWidth="1"/>
    <col min="10" max="16384" width="9.140625" style="27" customWidth="1"/>
  </cols>
  <sheetData>
    <row r="1" spans="1:7" ht="18.75">
      <c r="A1" s="92" t="s">
        <v>0</v>
      </c>
      <c r="B1" s="92"/>
      <c r="C1" s="92"/>
      <c r="D1" s="92"/>
      <c r="E1" s="92"/>
      <c r="F1" s="92"/>
      <c r="G1" s="92"/>
    </row>
    <row r="2" spans="1:7" ht="18.75">
      <c r="A2" s="92" t="s">
        <v>1</v>
      </c>
      <c r="B2" s="92"/>
      <c r="C2" s="92"/>
      <c r="D2" s="92"/>
      <c r="E2" s="92"/>
      <c r="F2" s="92"/>
      <c r="G2" s="92"/>
    </row>
    <row r="3" ht="15">
      <c r="G3" s="38"/>
    </row>
    <row r="4" spans="1:7" ht="30">
      <c r="A4" s="29" t="s">
        <v>2</v>
      </c>
      <c r="B4" s="39" t="s">
        <v>3</v>
      </c>
      <c r="C4" s="29" t="s">
        <v>18</v>
      </c>
      <c r="D4" s="29" t="s">
        <v>19</v>
      </c>
      <c r="E4" s="29" t="s">
        <v>20</v>
      </c>
      <c r="F4" s="40" t="s">
        <v>7</v>
      </c>
      <c r="G4" s="40" t="s">
        <v>168</v>
      </c>
    </row>
    <row r="5" spans="1:9" ht="15">
      <c r="A5" s="41" t="s">
        <v>22</v>
      </c>
      <c r="B5" s="41" t="s">
        <v>23</v>
      </c>
      <c r="C5" s="42">
        <v>48.33</v>
      </c>
      <c r="D5" s="43">
        <v>12.57</v>
      </c>
      <c r="E5" s="43">
        <v>60.9</v>
      </c>
      <c r="F5" s="45" t="s">
        <v>172</v>
      </c>
      <c r="G5" s="45" t="s">
        <v>172</v>
      </c>
      <c r="I5" s="87"/>
    </row>
    <row r="6" spans="1:8" ht="15">
      <c r="A6" s="41" t="s">
        <v>25</v>
      </c>
      <c r="B6" s="41" t="s">
        <v>26</v>
      </c>
      <c r="C6" s="43">
        <v>32.2</v>
      </c>
      <c r="D6" s="43">
        <v>8.46</v>
      </c>
      <c r="E6" s="43">
        <v>40.660000000000004</v>
      </c>
      <c r="F6" s="45" t="s">
        <v>172</v>
      </c>
      <c r="G6" s="45" t="s">
        <v>172</v>
      </c>
      <c r="H6" s="37"/>
    </row>
    <row r="7" spans="1:7" ht="15">
      <c r="A7" s="42" t="s">
        <v>28</v>
      </c>
      <c r="B7" s="42" t="s">
        <v>29</v>
      </c>
      <c r="C7" s="43">
        <v>27.5</v>
      </c>
      <c r="D7" s="43">
        <v>2.65</v>
      </c>
      <c r="E7" s="43">
        <v>30.15</v>
      </c>
      <c r="F7" s="44">
        <v>350</v>
      </c>
      <c r="G7" s="46">
        <f>F7*E7</f>
        <v>10552.5</v>
      </c>
    </row>
    <row r="8" spans="1:7" ht="15">
      <c r="A8" s="42" t="s">
        <v>28</v>
      </c>
      <c r="B8" s="42" t="s">
        <v>31</v>
      </c>
      <c r="C8" s="42">
        <v>36.28</v>
      </c>
      <c r="D8" s="43">
        <v>3.5</v>
      </c>
      <c r="E8" s="43">
        <v>39.78</v>
      </c>
      <c r="F8" s="44">
        <v>350</v>
      </c>
      <c r="G8" s="47">
        <f aca="true" t="shared" si="0" ref="G8:G34">E8*F8</f>
        <v>13923</v>
      </c>
    </row>
    <row r="9" spans="1:7" ht="15">
      <c r="A9" s="42" t="s">
        <v>28</v>
      </c>
      <c r="B9" s="42" t="s">
        <v>33</v>
      </c>
      <c r="C9" s="42">
        <v>30.17</v>
      </c>
      <c r="D9" s="43">
        <v>2.91</v>
      </c>
      <c r="E9" s="43">
        <v>33.08</v>
      </c>
      <c r="F9" s="44">
        <v>350</v>
      </c>
      <c r="G9" s="47">
        <f t="shared" si="0"/>
        <v>11578</v>
      </c>
    </row>
    <row r="10" spans="1:7" ht="15">
      <c r="A10" s="42" t="s">
        <v>28</v>
      </c>
      <c r="B10" s="42" t="s">
        <v>35</v>
      </c>
      <c r="C10" s="42">
        <v>34.39</v>
      </c>
      <c r="D10" s="43">
        <v>3.32</v>
      </c>
      <c r="E10" s="43">
        <v>37.71</v>
      </c>
      <c r="F10" s="44">
        <v>350</v>
      </c>
      <c r="G10" s="47">
        <f t="shared" si="0"/>
        <v>13198.5</v>
      </c>
    </row>
    <row r="11" spans="1:7" ht="15">
      <c r="A11" s="42" t="s">
        <v>28</v>
      </c>
      <c r="B11" s="42" t="s">
        <v>37</v>
      </c>
      <c r="C11" s="42">
        <v>34.39</v>
      </c>
      <c r="D11" s="43">
        <v>3.32</v>
      </c>
      <c r="E11" s="43">
        <v>37.71</v>
      </c>
      <c r="F11" s="44">
        <v>350</v>
      </c>
      <c r="G11" s="47">
        <f t="shared" si="0"/>
        <v>13198.5</v>
      </c>
    </row>
    <row r="12" spans="1:7" ht="15">
      <c r="A12" s="42" t="s">
        <v>28</v>
      </c>
      <c r="B12" s="42" t="s">
        <v>39</v>
      </c>
      <c r="C12" s="42">
        <v>30.17</v>
      </c>
      <c r="D12" s="43">
        <v>2.91</v>
      </c>
      <c r="E12" s="43">
        <v>33.08</v>
      </c>
      <c r="F12" s="44">
        <v>350</v>
      </c>
      <c r="G12" s="47">
        <f t="shared" si="0"/>
        <v>11578</v>
      </c>
    </row>
    <row r="13" spans="1:7" ht="15">
      <c r="A13" s="42" t="s">
        <v>28</v>
      </c>
      <c r="B13" s="42" t="s">
        <v>41</v>
      </c>
      <c r="C13" s="42">
        <v>36.28</v>
      </c>
      <c r="D13" s="43">
        <v>3.5</v>
      </c>
      <c r="E13" s="43">
        <v>39.78</v>
      </c>
      <c r="F13" s="44">
        <v>350</v>
      </c>
      <c r="G13" s="47">
        <f t="shared" si="0"/>
        <v>13923</v>
      </c>
    </row>
    <row r="14" spans="1:7" ht="15">
      <c r="A14" s="42" t="s">
        <v>28</v>
      </c>
      <c r="B14" s="42" t="s">
        <v>43</v>
      </c>
      <c r="C14" s="42">
        <v>30.69</v>
      </c>
      <c r="D14" s="43">
        <v>2.97</v>
      </c>
      <c r="E14" s="43">
        <v>33.660000000000004</v>
      </c>
      <c r="F14" s="44">
        <v>350</v>
      </c>
      <c r="G14" s="47">
        <f t="shared" si="0"/>
        <v>11781.000000000002</v>
      </c>
    </row>
    <row r="15" spans="1:7" ht="15">
      <c r="A15" s="42" t="s">
        <v>28</v>
      </c>
      <c r="B15" s="42" t="s">
        <v>45</v>
      </c>
      <c r="C15" s="42">
        <v>30.69</v>
      </c>
      <c r="D15" s="43">
        <v>2.97</v>
      </c>
      <c r="E15" s="43">
        <v>33.660000000000004</v>
      </c>
      <c r="F15" s="44">
        <v>350</v>
      </c>
      <c r="G15" s="47">
        <f t="shared" si="0"/>
        <v>11781.000000000002</v>
      </c>
    </row>
    <row r="16" spans="1:7" ht="15">
      <c r="A16" s="42" t="s">
        <v>28</v>
      </c>
      <c r="B16" s="42" t="s">
        <v>47</v>
      </c>
      <c r="C16" s="42">
        <v>56.63</v>
      </c>
      <c r="D16" s="43">
        <v>5.47</v>
      </c>
      <c r="E16" s="43">
        <v>62.1</v>
      </c>
      <c r="F16" s="44">
        <v>350</v>
      </c>
      <c r="G16" s="47">
        <f t="shared" si="0"/>
        <v>21735</v>
      </c>
    </row>
    <row r="17" spans="1:7" ht="15">
      <c r="A17" s="42" t="s">
        <v>28</v>
      </c>
      <c r="B17" s="42" t="s">
        <v>49</v>
      </c>
      <c r="C17" s="42">
        <v>55.89</v>
      </c>
      <c r="D17" s="43">
        <v>5.39</v>
      </c>
      <c r="E17" s="43">
        <v>61.28</v>
      </c>
      <c r="F17" s="44">
        <v>350</v>
      </c>
      <c r="G17" s="47">
        <f t="shared" si="0"/>
        <v>21448</v>
      </c>
    </row>
    <row r="18" spans="1:7" ht="15">
      <c r="A18" s="42" t="s">
        <v>28</v>
      </c>
      <c r="B18" s="42" t="s">
        <v>51</v>
      </c>
      <c r="C18" s="42">
        <v>51.35</v>
      </c>
      <c r="D18" s="43">
        <v>4.96</v>
      </c>
      <c r="E18" s="43">
        <v>56.31</v>
      </c>
      <c r="F18" s="44">
        <v>350</v>
      </c>
      <c r="G18" s="47">
        <f t="shared" si="0"/>
        <v>19708.5</v>
      </c>
    </row>
    <row r="19" spans="1:7" ht="15">
      <c r="A19" s="42" t="s">
        <v>22</v>
      </c>
      <c r="B19" s="42" t="s">
        <v>53</v>
      </c>
      <c r="C19" s="42">
        <v>62.44</v>
      </c>
      <c r="D19" s="43">
        <v>16.82</v>
      </c>
      <c r="E19" s="43">
        <v>79.25999999999999</v>
      </c>
      <c r="F19" s="44">
        <v>930</v>
      </c>
      <c r="G19" s="47">
        <f t="shared" si="0"/>
        <v>73711.79999999999</v>
      </c>
    </row>
    <row r="20" spans="1:7" ht="15">
      <c r="A20" s="42" t="s">
        <v>25</v>
      </c>
      <c r="B20" s="42" t="s">
        <v>55</v>
      </c>
      <c r="C20" s="42">
        <v>30.26</v>
      </c>
      <c r="D20" s="43">
        <v>8.14</v>
      </c>
      <c r="E20" s="43">
        <v>38.400000000000006</v>
      </c>
      <c r="F20" s="44">
        <v>930</v>
      </c>
      <c r="G20" s="47">
        <f t="shared" si="0"/>
        <v>35712.00000000001</v>
      </c>
    </row>
    <row r="21" spans="1:7" ht="15">
      <c r="A21" s="42" t="s">
        <v>25</v>
      </c>
      <c r="B21" s="42" t="s">
        <v>57</v>
      </c>
      <c r="C21" s="42">
        <v>31.45</v>
      </c>
      <c r="D21" s="43">
        <v>8.6</v>
      </c>
      <c r="E21" s="43">
        <v>40.05</v>
      </c>
      <c r="F21" s="44">
        <v>930</v>
      </c>
      <c r="G21" s="47">
        <f t="shared" si="0"/>
        <v>37246.5</v>
      </c>
    </row>
    <row r="22" spans="1:7" ht="15">
      <c r="A22" s="41" t="s">
        <v>25</v>
      </c>
      <c r="B22" s="41" t="s">
        <v>59</v>
      </c>
      <c r="C22" s="42">
        <v>30.69</v>
      </c>
      <c r="D22" s="43">
        <v>8.07</v>
      </c>
      <c r="E22" s="43">
        <v>38.760000000000005</v>
      </c>
      <c r="F22" s="45" t="s">
        <v>172</v>
      </c>
      <c r="G22" s="45" t="s">
        <v>172</v>
      </c>
    </row>
    <row r="23" spans="1:7" ht="15">
      <c r="A23" s="42" t="s">
        <v>25</v>
      </c>
      <c r="B23" s="42" t="s">
        <v>61</v>
      </c>
      <c r="C23" s="42">
        <v>30.69</v>
      </c>
      <c r="D23" s="43">
        <v>8.26</v>
      </c>
      <c r="E23" s="43">
        <v>38.95</v>
      </c>
      <c r="F23" s="44">
        <v>930</v>
      </c>
      <c r="G23" s="47">
        <f t="shared" si="0"/>
        <v>36223.5</v>
      </c>
    </row>
    <row r="24" spans="1:7" s="21" customFormat="1" ht="15">
      <c r="A24" s="42" t="s">
        <v>25</v>
      </c>
      <c r="B24" s="42" t="s">
        <v>64</v>
      </c>
      <c r="C24" s="42">
        <v>31.11</v>
      </c>
      <c r="D24" s="43">
        <v>8.19</v>
      </c>
      <c r="E24" s="43">
        <v>39.3</v>
      </c>
      <c r="F24" s="44">
        <v>930</v>
      </c>
      <c r="G24" s="47">
        <f>E24*F24</f>
        <v>36549</v>
      </c>
    </row>
    <row r="25" spans="1:7" ht="15">
      <c r="A25" s="42" t="s">
        <v>25</v>
      </c>
      <c r="B25" s="42" t="s">
        <v>66</v>
      </c>
      <c r="C25" s="43">
        <v>30.26</v>
      </c>
      <c r="D25" s="43">
        <v>8.14</v>
      </c>
      <c r="E25" s="43">
        <v>38.400000000000006</v>
      </c>
      <c r="F25" s="44">
        <v>930</v>
      </c>
      <c r="G25" s="47">
        <f t="shared" si="0"/>
        <v>35712.00000000001</v>
      </c>
    </row>
    <row r="26" spans="1:7" ht="15">
      <c r="A26" s="42" t="s">
        <v>25</v>
      </c>
      <c r="B26" s="42" t="s">
        <v>68</v>
      </c>
      <c r="C26" s="42">
        <v>36.61</v>
      </c>
      <c r="D26" s="43">
        <v>9.1</v>
      </c>
      <c r="E26" s="43">
        <v>45.71</v>
      </c>
      <c r="F26" s="44">
        <v>930</v>
      </c>
      <c r="G26" s="47">
        <f t="shared" si="0"/>
        <v>42510.3</v>
      </c>
    </row>
    <row r="27" spans="1:7" ht="15">
      <c r="A27" s="41" t="s">
        <v>25</v>
      </c>
      <c r="B27" s="41" t="s">
        <v>70</v>
      </c>
      <c r="C27" s="43">
        <v>38</v>
      </c>
      <c r="D27" s="43">
        <v>8.96</v>
      </c>
      <c r="E27" s="43">
        <v>46.96</v>
      </c>
      <c r="F27" s="85">
        <v>0</v>
      </c>
      <c r="G27" s="86">
        <f t="shared" si="0"/>
        <v>0</v>
      </c>
    </row>
    <row r="28" spans="1:7" ht="15">
      <c r="A28" s="41" t="s">
        <v>25</v>
      </c>
      <c r="B28" s="41" t="s">
        <v>71</v>
      </c>
      <c r="C28" s="43">
        <v>38</v>
      </c>
      <c r="D28" s="43">
        <v>8.96</v>
      </c>
      <c r="E28" s="43">
        <v>46.96</v>
      </c>
      <c r="F28" s="85">
        <v>0</v>
      </c>
      <c r="G28" s="86">
        <f t="shared" si="0"/>
        <v>0</v>
      </c>
    </row>
    <row r="29" spans="1:7" ht="15">
      <c r="A29" s="42" t="s">
        <v>25</v>
      </c>
      <c r="B29" s="42" t="s">
        <v>72</v>
      </c>
      <c r="C29" s="42">
        <v>36.61</v>
      </c>
      <c r="D29" s="43">
        <v>9.1</v>
      </c>
      <c r="E29" s="43">
        <v>45.71</v>
      </c>
      <c r="F29" s="44">
        <v>930</v>
      </c>
      <c r="G29" s="47">
        <f t="shared" si="0"/>
        <v>42510.3</v>
      </c>
    </row>
    <row r="30" spans="1:7" ht="15">
      <c r="A30" s="41" t="s">
        <v>25</v>
      </c>
      <c r="B30" s="41" t="s">
        <v>74</v>
      </c>
      <c r="C30" s="43">
        <v>30.26</v>
      </c>
      <c r="D30" s="43">
        <v>7.959999999999999</v>
      </c>
      <c r="E30" s="43">
        <v>38.22</v>
      </c>
      <c r="F30" s="45" t="s">
        <v>172</v>
      </c>
      <c r="G30" s="45" t="s">
        <v>172</v>
      </c>
    </row>
    <row r="31" spans="1:7" ht="15">
      <c r="A31" s="41" t="s">
        <v>25</v>
      </c>
      <c r="B31" s="41" t="s">
        <v>75</v>
      </c>
      <c r="C31" s="42">
        <v>32.18</v>
      </c>
      <c r="D31" s="43">
        <v>8.67</v>
      </c>
      <c r="E31" s="43">
        <v>40.85</v>
      </c>
      <c r="F31" s="45" t="s">
        <v>172</v>
      </c>
      <c r="G31" s="45" t="s">
        <v>172</v>
      </c>
    </row>
    <row r="32" spans="1:7" ht="15">
      <c r="A32" s="41" t="s">
        <v>22</v>
      </c>
      <c r="B32" s="41" t="s">
        <v>76</v>
      </c>
      <c r="C32" s="42">
        <v>56.97</v>
      </c>
      <c r="D32" s="43">
        <v>10.98</v>
      </c>
      <c r="E32" s="43">
        <v>67.95</v>
      </c>
      <c r="F32" s="45" t="s">
        <v>172</v>
      </c>
      <c r="G32" s="45" t="s">
        <v>172</v>
      </c>
    </row>
    <row r="33" spans="1:7" ht="15">
      <c r="A33" s="41" t="s">
        <v>28</v>
      </c>
      <c r="B33" s="41" t="s">
        <v>78</v>
      </c>
      <c r="C33" s="48">
        <v>15.49</v>
      </c>
      <c r="D33" s="43">
        <v>1.42</v>
      </c>
      <c r="E33" s="43">
        <v>16.91</v>
      </c>
      <c r="F33" s="45" t="s">
        <v>172</v>
      </c>
      <c r="G33" s="45" t="s">
        <v>172</v>
      </c>
    </row>
    <row r="34" spans="1:7" ht="15">
      <c r="A34" s="42" t="s">
        <v>22</v>
      </c>
      <c r="B34" s="42" t="s">
        <v>80</v>
      </c>
      <c r="C34" s="42">
        <v>68.15</v>
      </c>
      <c r="D34" s="43">
        <v>12.1</v>
      </c>
      <c r="E34" s="43">
        <v>80.25</v>
      </c>
      <c r="F34" s="44">
        <v>930</v>
      </c>
      <c r="G34" s="47">
        <f t="shared" si="0"/>
        <v>74632.5</v>
      </c>
    </row>
    <row r="35" spans="1:7" ht="15">
      <c r="A35" s="41" t="s">
        <v>22</v>
      </c>
      <c r="B35" s="41" t="s">
        <v>82</v>
      </c>
      <c r="C35" s="42">
        <v>55.83</v>
      </c>
      <c r="D35" s="43">
        <v>17.22</v>
      </c>
      <c r="E35" s="43">
        <v>73.05</v>
      </c>
      <c r="F35" s="45" t="s">
        <v>172</v>
      </c>
      <c r="G35" s="45" t="s">
        <v>172</v>
      </c>
    </row>
    <row r="36" spans="1:7" ht="15">
      <c r="A36" s="41" t="s">
        <v>22</v>
      </c>
      <c r="B36" s="41" t="s">
        <v>84</v>
      </c>
      <c r="C36" s="43">
        <v>56.82</v>
      </c>
      <c r="D36" s="43">
        <v>17.310000000000002</v>
      </c>
      <c r="E36" s="43">
        <v>74.13</v>
      </c>
      <c r="F36" s="45" t="s">
        <v>172</v>
      </c>
      <c r="G36" s="45" t="s">
        <v>172</v>
      </c>
    </row>
    <row r="38" spans="1:7" ht="30">
      <c r="A38" s="29" t="s">
        <v>21</v>
      </c>
      <c r="B38" s="39" t="s">
        <v>3</v>
      </c>
      <c r="C38" s="29" t="s">
        <v>18</v>
      </c>
      <c r="D38" s="29" t="s">
        <v>19</v>
      </c>
      <c r="E38" s="29" t="s">
        <v>20</v>
      </c>
      <c r="F38" s="40" t="s">
        <v>7</v>
      </c>
      <c r="G38" s="40" t="s">
        <v>168</v>
      </c>
    </row>
    <row r="39" spans="1:7" ht="15">
      <c r="A39" s="49" t="s">
        <v>22</v>
      </c>
      <c r="B39" s="50" t="s">
        <v>24</v>
      </c>
      <c r="C39" s="51">
        <v>48.33</v>
      </c>
      <c r="D39" s="52">
        <v>12.59</v>
      </c>
      <c r="E39" s="53">
        <v>60.92</v>
      </c>
      <c r="F39" s="45" t="s">
        <v>172</v>
      </c>
      <c r="G39" s="45" t="s">
        <v>172</v>
      </c>
    </row>
    <row r="40" spans="1:7" ht="15">
      <c r="A40" s="42" t="s">
        <v>25</v>
      </c>
      <c r="B40" s="42" t="s">
        <v>27</v>
      </c>
      <c r="C40" s="54">
        <v>32.2</v>
      </c>
      <c r="D40" s="52">
        <v>8.48</v>
      </c>
      <c r="E40" s="53">
        <v>40.68000000000001</v>
      </c>
      <c r="F40" s="12">
        <v>1010</v>
      </c>
      <c r="G40" s="55">
        <f aca="true" t="shared" si="1" ref="G40:G55">E40*F40</f>
        <v>41086.80000000001</v>
      </c>
    </row>
    <row r="41" spans="1:7" ht="15">
      <c r="A41" s="41" t="s">
        <v>22</v>
      </c>
      <c r="B41" s="41" t="s">
        <v>30</v>
      </c>
      <c r="C41" s="56">
        <v>68.04</v>
      </c>
      <c r="D41" s="52">
        <v>16.61</v>
      </c>
      <c r="E41" s="53">
        <v>84.65</v>
      </c>
      <c r="F41" s="45" t="s">
        <v>172</v>
      </c>
      <c r="G41" s="45" t="s">
        <v>172</v>
      </c>
    </row>
    <row r="42" spans="1:7" ht="15">
      <c r="A42" s="42" t="s">
        <v>22</v>
      </c>
      <c r="B42" s="42" t="s">
        <v>32</v>
      </c>
      <c r="C42" s="56">
        <v>68.28</v>
      </c>
      <c r="D42" s="52">
        <v>16.93</v>
      </c>
      <c r="E42" s="53">
        <v>85.21000000000001</v>
      </c>
      <c r="F42" s="12">
        <v>1010</v>
      </c>
      <c r="G42" s="55">
        <f t="shared" si="1"/>
        <v>86062.1</v>
      </c>
    </row>
    <row r="43" spans="1:7" s="21" customFormat="1" ht="15">
      <c r="A43" s="42" t="s">
        <v>22</v>
      </c>
      <c r="B43" s="42" t="s">
        <v>34</v>
      </c>
      <c r="C43" s="56">
        <v>68.28</v>
      </c>
      <c r="D43" s="52">
        <v>16.93</v>
      </c>
      <c r="E43" s="53">
        <v>85.21000000000001</v>
      </c>
      <c r="F43" s="12">
        <v>1010</v>
      </c>
      <c r="G43" s="55">
        <f>E43*F43</f>
        <v>86062.1</v>
      </c>
    </row>
    <row r="44" spans="1:7" ht="15">
      <c r="A44" s="42" t="s">
        <v>22</v>
      </c>
      <c r="B44" s="42" t="s">
        <v>36</v>
      </c>
      <c r="C44" s="56">
        <v>66.97</v>
      </c>
      <c r="D44" s="52">
        <v>16.33</v>
      </c>
      <c r="E44" s="53">
        <v>83.3</v>
      </c>
      <c r="F44" s="12">
        <v>1010</v>
      </c>
      <c r="G44" s="55">
        <f t="shared" si="1"/>
        <v>84133</v>
      </c>
    </row>
    <row r="45" spans="1:7" ht="15">
      <c r="A45" s="41" t="s">
        <v>25</v>
      </c>
      <c r="B45" s="41" t="s">
        <v>38</v>
      </c>
      <c r="C45" s="56">
        <v>30.69</v>
      </c>
      <c r="D45" s="52">
        <v>8.16</v>
      </c>
      <c r="E45" s="53">
        <v>38.85</v>
      </c>
      <c r="F45" s="45" t="s">
        <v>172</v>
      </c>
      <c r="G45" s="57" t="s">
        <v>172</v>
      </c>
    </row>
    <row r="46" spans="1:7" ht="15">
      <c r="A46" s="41" t="s">
        <v>22</v>
      </c>
      <c r="B46" s="41" t="s">
        <v>40</v>
      </c>
      <c r="C46" s="56">
        <v>48.64</v>
      </c>
      <c r="D46" s="52">
        <v>9.96</v>
      </c>
      <c r="E46" s="53">
        <v>58.6</v>
      </c>
      <c r="F46" s="45" t="s">
        <v>172</v>
      </c>
      <c r="G46" s="57" t="s">
        <v>172</v>
      </c>
    </row>
    <row r="47" spans="1:7" ht="15">
      <c r="A47" s="42" t="s">
        <v>25</v>
      </c>
      <c r="B47" s="42" t="s">
        <v>42</v>
      </c>
      <c r="C47" s="56">
        <v>50.48</v>
      </c>
      <c r="D47" s="52">
        <v>17.63</v>
      </c>
      <c r="E47" s="53">
        <v>68.11</v>
      </c>
      <c r="F47" s="12">
        <v>930</v>
      </c>
      <c r="G47" s="55">
        <f t="shared" si="1"/>
        <v>63342.3</v>
      </c>
    </row>
    <row r="48" spans="1:7" ht="15">
      <c r="A48" s="42" t="s">
        <v>25</v>
      </c>
      <c r="B48" s="42" t="s">
        <v>44</v>
      </c>
      <c r="C48" s="56">
        <v>40.78</v>
      </c>
      <c r="D48" s="52">
        <v>14.53</v>
      </c>
      <c r="E48" s="53">
        <v>55.31</v>
      </c>
      <c r="F48" s="12">
        <v>930</v>
      </c>
      <c r="G48" s="55">
        <f t="shared" si="1"/>
        <v>51438.3</v>
      </c>
    </row>
    <row r="49" spans="1:7" ht="15">
      <c r="A49" s="42" t="s">
        <v>22</v>
      </c>
      <c r="B49" s="42" t="s">
        <v>46</v>
      </c>
      <c r="C49" s="56">
        <v>57.68</v>
      </c>
      <c r="D49" s="52">
        <v>10.149999999999999</v>
      </c>
      <c r="E49" s="53">
        <v>67.83</v>
      </c>
      <c r="F49" s="12">
        <v>1010</v>
      </c>
      <c r="G49" s="55">
        <f t="shared" si="1"/>
        <v>68508.3</v>
      </c>
    </row>
    <row r="50" spans="1:7" ht="15">
      <c r="A50" s="42" t="s">
        <v>22</v>
      </c>
      <c r="B50" s="42" t="s">
        <v>48</v>
      </c>
      <c r="C50" s="56">
        <v>56.95</v>
      </c>
      <c r="D50" s="52">
        <v>10.08</v>
      </c>
      <c r="E50" s="53">
        <v>67.03</v>
      </c>
      <c r="F50" s="12">
        <v>1010</v>
      </c>
      <c r="G50" s="55">
        <f t="shared" si="1"/>
        <v>67700.3</v>
      </c>
    </row>
    <row r="51" spans="1:7" ht="15">
      <c r="A51" s="42" t="s">
        <v>22</v>
      </c>
      <c r="B51" s="42" t="s">
        <v>50</v>
      </c>
      <c r="C51" s="56">
        <v>56.36</v>
      </c>
      <c r="D51" s="52">
        <v>10.29</v>
      </c>
      <c r="E51" s="53">
        <v>66.65</v>
      </c>
      <c r="F51" s="12">
        <v>1010</v>
      </c>
      <c r="G51" s="55">
        <f t="shared" si="1"/>
        <v>67316.5</v>
      </c>
    </row>
    <row r="52" spans="1:7" ht="15">
      <c r="A52" s="42" t="s">
        <v>22</v>
      </c>
      <c r="B52" s="42" t="s">
        <v>52</v>
      </c>
      <c r="C52" s="54">
        <v>55.9</v>
      </c>
      <c r="D52" s="52">
        <v>10.69</v>
      </c>
      <c r="E52" s="53">
        <v>66.59</v>
      </c>
      <c r="F52" s="12">
        <v>1010</v>
      </c>
      <c r="G52" s="55">
        <f t="shared" si="1"/>
        <v>67255.90000000001</v>
      </c>
    </row>
    <row r="53" spans="1:7" ht="15">
      <c r="A53" s="41" t="s">
        <v>25</v>
      </c>
      <c r="B53" s="41" t="s">
        <v>54</v>
      </c>
      <c r="C53" s="54">
        <v>26.4</v>
      </c>
      <c r="D53" s="52">
        <v>6.75</v>
      </c>
      <c r="E53" s="53">
        <v>33.15</v>
      </c>
      <c r="F53" s="12">
        <v>0</v>
      </c>
      <c r="G53" s="55">
        <f t="shared" si="1"/>
        <v>0</v>
      </c>
    </row>
    <row r="54" spans="1:7" ht="15">
      <c r="A54" s="41" t="s">
        <v>25</v>
      </c>
      <c r="B54" s="41" t="s">
        <v>56</v>
      </c>
      <c r="C54" s="54">
        <v>26.4</v>
      </c>
      <c r="D54" s="52">
        <v>6.75</v>
      </c>
      <c r="E54" s="53">
        <v>33.15</v>
      </c>
      <c r="F54" s="45" t="s">
        <v>172</v>
      </c>
      <c r="G54" s="58" t="s">
        <v>172</v>
      </c>
    </row>
    <row r="55" spans="1:7" ht="15">
      <c r="A55" s="42" t="s">
        <v>22</v>
      </c>
      <c r="B55" s="42" t="s">
        <v>58</v>
      </c>
      <c r="C55" s="56">
        <v>56.97</v>
      </c>
      <c r="D55" s="52">
        <v>10.79</v>
      </c>
      <c r="E55" s="53">
        <v>67.75999999999999</v>
      </c>
      <c r="F55" s="12">
        <v>1010</v>
      </c>
      <c r="G55" s="59">
        <f t="shared" si="1"/>
        <v>68437.59999999999</v>
      </c>
    </row>
    <row r="56" spans="1:7" s="21" customFormat="1" ht="15">
      <c r="A56" s="41" t="s">
        <v>22</v>
      </c>
      <c r="B56" s="41" t="s">
        <v>60</v>
      </c>
      <c r="C56" s="56">
        <v>56.97</v>
      </c>
      <c r="D56" s="52">
        <v>10.79</v>
      </c>
      <c r="E56" s="53">
        <v>67.75999999999999</v>
      </c>
      <c r="F56" s="45" t="s">
        <v>172</v>
      </c>
      <c r="G56" s="58" t="s">
        <v>172</v>
      </c>
    </row>
    <row r="57" spans="1:7" ht="15">
      <c r="A57" s="41" t="s">
        <v>62</v>
      </c>
      <c r="B57" s="41" t="s">
        <v>63</v>
      </c>
      <c r="C57" s="56">
        <v>15.49</v>
      </c>
      <c r="D57" s="52">
        <v>1.42</v>
      </c>
      <c r="E57" s="53">
        <v>16.91</v>
      </c>
      <c r="F57" s="45" t="s">
        <v>172</v>
      </c>
      <c r="G57" s="58" t="s">
        <v>172</v>
      </c>
    </row>
    <row r="58" spans="1:7" ht="15">
      <c r="A58" s="41" t="s">
        <v>22</v>
      </c>
      <c r="B58" s="41" t="s">
        <v>65</v>
      </c>
      <c r="C58" s="56">
        <v>62.12</v>
      </c>
      <c r="D58" s="52">
        <v>17.56</v>
      </c>
      <c r="E58" s="53">
        <v>79.67999999999999</v>
      </c>
      <c r="F58" s="45" t="s">
        <v>172</v>
      </c>
      <c r="G58" s="58" t="s">
        <v>172</v>
      </c>
    </row>
    <row r="59" spans="1:7" ht="15">
      <c r="A59" s="41" t="s">
        <v>22</v>
      </c>
      <c r="B59" s="41" t="s">
        <v>67</v>
      </c>
      <c r="C59" s="56">
        <v>56.02</v>
      </c>
      <c r="D59" s="52">
        <v>17.23</v>
      </c>
      <c r="E59" s="53">
        <v>73.25</v>
      </c>
      <c r="F59" s="45" t="s">
        <v>172</v>
      </c>
      <c r="G59" s="58" t="s">
        <v>172</v>
      </c>
    </row>
    <row r="60" spans="1:7" ht="15">
      <c r="A60" s="41" t="s">
        <v>22</v>
      </c>
      <c r="B60" s="41" t="s">
        <v>69</v>
      </c>
      <c r="C60" s="54">
        <v>56.82</v>
      </c>
      <c r="D60" s="52">
        <v>17.310000000000002</v>
      </c>
      <c r="E60" s="53">
        <v>74.13</v>
      </c>
      <c r="F60" s="45" t="s">
        <v>172</v>
      </c>
      <c r="G60" s="58" t="s">
        <v>172</v>
      </c>
    </row>
    <row r="61" ht="15">
      <c r="G61" s="60"/>
    </row>
    <row r="62" spans="1:7" ht="15" customHeight="1">
      <c r="A62" s="95" t="s">
        <v>73</v>
      </c>
      <c r="B62" s="97" t="s">
        <v>3</v>
      </c>
      <c r="C62" s="95" t="s">
        <v>18</v>
      </c>
      <c r="D62" s="95" t="s">
        <v>19</v>
      </c>
      <c r="E62" s="95" t="s">
        <v>20</v>
      </c>
      <c r="F62" s="93" t="s">
        <v>7</v>
      </c>
      <c r="G62" s="93" t="s">
        <v>168</v>
      </c>
    </row>
    <row r="63" spans="1:7" ht="15">
      <c r="A63" s="96"/>
      <c r="B63" s="96"/>
      <c r="C63" s="96"/>
      <c r="D63" s="96"/>
      <c r="E63" s="96"/>
      <c r="F63" s="94"/>
      <c r="G63" s="94"/>
    </row>
    <row r="64" spans="1:7" ht="15">
      <c r="A64" s="61" t="s">
        <v>22</v>
      </c>
      <c r="B64" s="62" t="s">
        <v>77</v>
      </c>
      <c r="C64" s="63">
        <v>56.42</v>
      </c>
      <c r="D64" s="43">
        <v>10.33</v>
      </c>
      <c r="E64" s="64">
        <v>66.75</v>
      </c>
      <c r="F64" s="44">
        <v>1190</v>
      </c>
      <c r="G64" s="47">
        <f>E64*F64</f>
        <v>79432.5</v>
      </c>
    </row>
    <row r="65" spans="1:7" ht="15">
      <c r="A65" s="41" t="s">
        <v>25</v>
      </c>
      <c r="B65" s="41" t="s">
        <v>79</v>
      </c>
      <c r="C65" s="43">
        <v>37.79</v>
      </c>
      <c r="D65" s="43">
        <v>6.71</v>
      </c>
      <c r="E65" s="64">
        <v>44.5</v>
      </c>
      <c r="F65" s="57" t="s">
        <v>172</v>
      </c>
      <c r="G65" s="57" t="s">
        <v>172</v>
      </c>
    </row>
    <row r="66" spans="1:7" ht="15">
      <c r="A66" s="42" t="s">
        <v>22</v>
      </c>
      <c r="B66" s="42" t="s">
        <v>81</v>
      </c>
      <c r="C66" s="43">
        <v>78.54</v>
      </c>
      <c r="D66" s="43">
        <v>13.95</v>
      </c>
      <c r="E66" s="64">
        <v>92.49000000000001</v>
      </c>
      <c r="F66" s="44">
        <v>1070</v>
      </c>
      <c r="G66" s="47">
        <f aca="true" t="shared" si="2" ref="G66:G80">E66*F66</f>
        <v>98964.3</v>
      </c>
    </row>
    <row r="67" spans="1:7" ht="15">
      <c r="A67" s="42" t="s">
        <v>22</v>
      </c>
      <c r="B67" s="42" t="s">
        <v>83</v>
      </c>
      <c r="C67" s="43">
        <v>79.08</v>
      </c>
      <c r="D67" s="43">
        <v>14.04</v>
      </c>
      <c r="E67" s="64">
        <v>93.12</v>
      </c>
      <c r="F67" s="44">
        <v>1070</v>
      </c>
      <c r="G67" s="47">
        <f t="shared" si="2"/>
        <v>99638.40000000001</v>
      </c>
    </row>
    <row r="68" spans="1:7" ht="15">
      <c r="A68" s="42" t="s">
        <v>22</v>
      </c>
      <c r="B68" s="42" t="s">
        <v>85</v>
      </c>
      <c r="C68" s="43">
        <v>79.08</v>
      </c>
      <c r="D68" s="43">
        <v>14.04</v>
      </c>
      <c r="E68" s="64">
        <v>93.12</v>
      </c>
      <c r="F68" s="44">
        <v>1070</v>
      </c>
      <c r="G68" s="47">
        <f t="shared" si="2"/>
        <v>99638.40000000001</v>
      </c>
    </row>
    <row r="69" spans="1:7" ht="15">
      <c r="A69" s="42" t="s">
        <v>22</v>
      </c>
      <c r="B69" s="42" t="s">
        <v>86</v>
      </c>
      <c r="C69" s="43">
        <v>77.29</v>
      </c>
      <c r="D69" s="43">
        <v>13.73</v>
      </c>
      <c r="E69" s="64">
        <v>91.02000000000001</v>
      </c>
      <c r="F69" s="44">
        <v>1070</v>
      </c>
      <c r="G69" s="47">
        <f t="shared" si="2"/>
        <v>97391.40000000001</v>
      </c>
    </row>
    <row r="70" spans="1:7" ht="15">
      <c r="A70" s="41" t="s">
        <v>25</v>
      </c>
      <c r="B70" s="41" t="s">
        <v>87</v>
      </c>
      <c r="C70" s="43">
        <v>36.09</v>
      </c>
      <c r="D70" s="43">
        <v>6.41</v>
      </c>
      <c r="E70" s="64">
        <v>42.5</v>
      </c>
      <c r="F70" s="57" t="s">
        <v>172</v>
      </c>
      <c r="G70" s="45" t="s">
        <v>172</v>
      </c>
    </row>
    <row r="71" spans="1:7" ht="15">
      <c r="A71" s="42" t="s">
        <v>22</v>
      </c>
      <c r="B71" s="42" t="s">
        <v>88</v>
      </c>
      <c r="C71" s="43">
        <v>53.74</v>
      </c>
      <c r="D71" s="43">
        <v>9.54</v>
      </c>
      <c r="E71" s="64">
        <v>63.28</v>
      </c>
      <c r="F71" s="44">
        <v>1070</v>
      </c>
      <c r="G71" s="47">
        <f t="shared" si="2"/>
        <v>67709.6</v>
      </c>
    </row>
    <row r="72" spans="1:7" ht="15">
      <c r="A72" s="42" t="s">
        <v>22</v>
      </c>
      <c r="B72" s="42" t="s">
        <v>89</v>
      </c>
      <c r="C72" s="43">
        <v>91.27</v>
      </c>
      <c r="D72" s="43">
        <v>16.21</v>
      </c>
      <c r="E72" s="64">
        <v>107.47999999999999</v>
      </c>
      <c r="F72" s="44">
        <v>990</v>
      </c>
      <c r="G72" s="47">
        <f t="shared" si="2"/>
        <v>106405.2</v>
      </c>
    </row>
    <row r="73" spans="1:7" ht="15">
      <c r="A73" s="42" t="s">
        <v>22</v>
      </c>
      <c r="B73" s="42" t="s">
        <v>90</v>
      </c>
      <c r="C73" s="43">
        <v>62.44</v>
      </c>
      <c r="D73" s="43">
        <v>11.54</v>
      </c>
      <c r="E73" s="64">
        <v>73.97999999999999</v>
      </c>
      <c r="F73" s="44">
        <v>1070</v>
      </c>
      <c r="G73" s="47">
        <f t="shared" si="2"/>
        <v>79158.59999999999</v>
      </c>
    </row>
    <row r="74" spans="1:7" ht="15">
      <c r="A74" s="42" t="s">
        <v>22</v>
      </c>
      <c r="B74" s="42" t="s">
        <v>91</v>
      </c>
      <c r="C74" s="43">
        <v>61.72</v>
      </c>
      <c r="D74" s="43">
        <v>11.41</v>
      </c>
      <c r="E74" s="64">
        <v>73.13</v>
      </c>
      <c r="F74" s="44">
        <v>1070</v>
      </c>
      <c r="G74" s="47">
        <f t="shared" si="2"/>
        <v>78249.09999999999</v>
      </c>
    </row>
    <row r="75" spans="1:7" ht="15">
      <c r="A75" s="42" t="s">
        <v>22</v>
      </c>
      <c r="B75" s="42" t="s">
        <v>92</v>
      </c>
      <c r="C75" s="43">
        <v>61.38</v>
      </c>
      <c r="D75" s="43">
        <v>11.35</v>
      </c>
      <c r="E75" s="64">
        <v>72.73</v>
      </c>
      <c r="F75" s="44">
        <v>1070</v>
      </c>
      <c r="G75" s="47">
        <f t="shared" si="2"/>
        <v>77821.1</v>
      </c>
    </row>
    <row r="76" spans="1:7" ht="15">
      <c r="A76" s="42" t="s">
        <v>22</v>
      </c>
      <c r="B76" s="42" t="s">
        <v>93</v>
      </c>
      <c r="C76" s="43">
        <v>73.11</v>
      </c>
      <c r="D76" s="43">
        <v>13.52</v>
      </c>
      <c r="E76" s="64">
        <v>86.63</v>
      </c>
      <c r="F76" s="44">
        <v>1070</v>
      </c>
      <c r="G76" s="47">
        <f t="shared" si="2"/>
        <v>92694.09999999999</v>
      </c>
    </row>
    <row r="77" spans="1:7" ht="15">
      <c r="A77" s="42" t="s">
        <v>22</v>
      </c>
      <c r="B77" s="42" t="s">
        <v>94</v>
      </c>
      <c r="C77" s="43">
        <v>80.64</v>
      </c>
      <c r="D77" s="43">
        <v>14.91</v>
      </c>
      <c r="E77" s="64">
        <v>95.55</v>
      </c>
      <c r="F77" s="44">
        <v>1070</v>
      </c>
      <c r="G77" s="47">
        <f t="shared" si="2"/>
        <v>102238.5</v>
      </c>
    </row>
    <row r="78" spans="1:7" s="21" customFormat="1" ht="15">
      <c r="A78" s="42" t="s">
        <v>22</v>
      </c>
      <c r="B78" s="42" t="s">
        <v>95</v>
      </c>
      <c r="C78" s="43">
        <v>80.64</v>
      </c>
      <c r="D78" s="43">
        <v>14.91</v>
      </c>
      <c r="E78" s="64">
        <v>95.55</v>
      </c>
      <c r="F78" s="44">
        <v>1070</v>
      </c>
      <c r="G78" s="47">
        <f>E78*F78</f>
        <v>102238.5</v>
      </c>
    </row>
    <row r="79" spans="1:7" ht="15">
      <c r="A79" s="42" t="s">
        <v>22</v>
      </c>
      <c r="B79" s="42" t="s">
        <v>96</v>
      </c>
      <c r="C79" s="43">
        <v>74.17</v>
      </c>
      <c r="D79" s="43">
        <v>13.71</v>
      </c>
      <c r="E79" s="64">
        <v>87.88</v>
      </c>
      <c r="F79" s="44">
        <v>1070</v>
      </c>
      <c r="G79" s="47">
        <f t="shared" si="2"/>
        <v>94031.59999999999</v>
      </c>
    </row>
    <row r="80" spans="1:7" ht="15">
      <c r="A80" s="42" t="s">
        <v>22</v>
      </c>
      <c r="B80" s="42" t="s">
        <v>97</v>
      </c>
      <c r="C80" s="43">
        <v>62.44</v>
      </c>
      <c r="D80" s="43">
        <v>11.54</v>
      </c>
      <c r="E80" s="64">
        <v>73.97999999999999</v>
      </c>
      <c r="F80" s="44">
        <v>1070</v>
      </c>
      <c r="G80" s="47">
        <f t="shared" si="2"/>
        <v>79158.59999999999</v>
      </c>
    </row>
    <row r="81" spans="1:7" ht="15">
      <c r="A81" s="41" t="s">
        <v>62</v>
      </c>
      <c r="B81" s="41" t="s">
        <v>98</v>
      </c>
      <c r="C81" s="43">
        <v>15.49</v>
      </c>
      <c r="D81" s="43">
        <v>2.81</v>
      </c>
      <c r="E81" s="64">
        <v>18.3</v>
      </c>
      <c r="F81" s="57" t="s">
        <v>172</v>
      </c>
      <c r="G81" s="65" t="s">
        <v>172</v>
      </c>
    </row>
    <row r="82" spans="1:7" s="21" customFormat="1" ht="15">
      <c r="A82" s="41" t="s">
        <v>22</v>
      </c>
      <c r="B82" s="41" t="s">
        <v>99</v>
      </c>
      <c r="C82" s="43">
        <v>68.17</v>
      </c>
      <c r="D82" s="43">
        <v>12.73</v>
      </c>
      <c r="E82" s="64">
        <v>80.9</v>
      </c>
      <c r="F82" s="57" t="s">
        <v>172</v>
      </c>
      <c r="G82" s="65" t="s">
        <v>172</v>
      </c>
    </row>
    <row r="83" spans="1:7" s="21" customFormat="1" ht="15">
      <c r="A83" s="41" t="s">
        <v>22</v>
      </c>
      <c r="B83" s="41" t="s">
        <v>100</v>
      </c>
      <c r="C83" s="43">
        <v>61.49</v>
      </c>
      <c r="D83" s="43">
        <v>11.59</v>
      </c>
      <c r="E83" s="64">
        <v>73.08</v>
      </c>
      <c r="F83" s="57" t="s">
        <v>172</v>
      </c>
      <c r="G83" s="65" t="s">
        <v>172</v>
      </c>
    </row>
    <row r="84" spans="1:7" ht="15">
      <c r="A84" s="41" t="s">
        <v>22</v>
      </c>
      <c r="B84" s="41" t="s">
        <v>101</v>
      </c>
      <c r="C84" s="43">
        <v>62.48</v>
      </c>
      <c r="D84" s="43">
        <v>11.78</v>
      </c>
      <c r="E84" s="64">
        <v>74.25999999999999</v>
      </c>
      <c r="F84" s="57" t="s">
        <v>172</v>
      </c>
      <c r="G84" s="65" t="s">
        <v>172</v>
      </c>
    </row>
    <row r="86" spans="1:7" ht="30" customHeight="1">
      <c r="A86" s="29" t="s">
        <v>102</v>
      </c>
      <c r="B86" s="39" t="s">
        <v>3</v>
      </c>
      <c r="C86" s="29" t="s">
        <v>18</v>
      </c>
      <c r="D86" s="29" t="s">
        <v>19</v>
      </c>
      <c r="E86" s="29" t="s">
        <v>20</v>
      </c>
      <c r="F86" s="40" t="s">
        <v>7</v>
      </c>
      <c r="G86" s="40" t="s">
        <v>168</v>
      </c>
    </row>
    <row r="87" spans="1:7" ht="15">
      <c r="A87" s="66" t="s">
        <v>22</v>
      </c>
      <c r="B87" s="67" t="s">
        <v>104</v>
      </c>
      <c r="C87" s="63">
        <v>56.42</v>
      </c>
      <c r="D87" s="63">
        <v>11.22</v>
      </c>
      <c r="E87" s="68">
        <v>67.64</v>
      </c>
      <c r="F87" s="44">
        <v>1290</v>
      </c>
      <c r="G87" s="47">
        <f>E87*F87</f>
        <v>87255.6</v>
      </c>
    </row>
    <row r="88" spans="1:7" ht="15">
      <c r="A88" s="61" t="s">
        <v>25</v>
      </c>
      <c r="B88" s="62" t="s">
        <v>106</v>
      </c>
      <c r="C88" s="63">
        <v>37.79</v>
      </c>
      <c r="D88" s="63">
        <v>7.29</v>
      </c>
      <c r="E88" s="68">
        <v>45.08</v>
      </c>
      <c r="F88" s="44">
        <v>1020</v>
      </c>
      <c r="G88" s="47">
        <f aca="true" t="shared" si="3" ref="G88:G107">E88*F88</f>
        <v>45981.6</v>
      </c>
    </row>
    <row r="89" spans="1:7" ht="15">
      <c r="A89" s="42" t="s">
        <v>22</v>
      </c>
      <c r="B89" s="42" t="s">
        <v>109</v>
      </c>
      <c r="C89" s="43">
        <v>78.54</v>
      </c>
      <c r="D89" s="63">
        <v>15.15</v>
      </c>
      <c r="E89" s="68">
        <v>93.69000000000001</v>
      </c>
      <c r="F89" s="44">
        <v>1140</v>
      </c>
      <c r="G89" s="47">
        <f t="shared" si="3"/>
        <v>106806.60000000002</v>
      </c>
    </row>
    <row r="90" spans="1:7" ht="15">
      <c r="A90" s="42" t="s">
        <v>22</v>
      </c>
      <c r="B90" s="42" t="s">
        <v>111</v>
      </c>
      <c r="C90" s="43">
        <v>79.08</v>
      </c>
      <c r="D90" s="63">
        <v>15.25</v>
      </c>
      <c r="E90" s="68">
        <v>94.33</v>
      </c>
      <c r="F90" s="44">
        <v>1140</v>
      </c>
      <c r="G90" s="47">
        <f t="shared" si="3"/>
        <v>107536.2</v>
      </c>
    </row>
    <row r="91" spans="1:7" ht="15">
      <c r="A91" s="42" t="s">
        <v>22</v>
      </c>
      <c r="B91" s="42" t="s">
        <v>113</v>
      </c>
      <c r="C91" s="43">
        <v>79.08</v>
      </c>
      <c r="D91" s="63">
        <v>15.25</v>
      </c>
      <c r="E91" s="68">
        <v>94.33</v>
      </c>
      <c r="F91" s="44">
        <v>1140</v>
      </c>
      <c r="G91" s="47">
        <f t="shared" si="3"/>
        <v>107536.2</v>
      </c>
    </row>
    <row r="92" spans="1:7" ht="15">
      <c r="A92" s="42" t="s">
        <v>22</v>
      </c>
      <c r="B92" s="42" t="s">
        <v>115</v>
      </c>
      <c r="C92" s="43">
        <v>77.29</v>
      </c>
      <c r="D92" s="63">
        <v>14.91</v>
      </c>
      <c r="E92" s="68">
        <v>92.2</v>
      </c>
      <c r="F92" s="44">
        <v>1140</v>
      </c>
      <c r="G92" s="47">
        <f t="shared" si="3"/>
        <v>105108</v>
      </c>
    </row>
    <row r="93" spans="1:7" ht="15">
      <c r="A93" s="42" t="s">
        <v>25</v>
      </c>
      <c r="B93" s="42" t="s">
        <v>117</v>
      </c>
      <c r="C93" s="43">
        <v>36.09</v>
      </c>
      <c r="D93" s="63">
        <v>6.96</v>
      </c>
      <c r="E93" s="68">
        <v>43.050000000000004</v>
      </c>
      <c r="F93" s="44">
        <v>1070</v>
      </c>
      <c r="G93" s="47">
        <f t="shared" si="3"/>
        <v>46063.50000000001</v>
      </c>
    </row>
    <row r="94" spans="1:7" ht="15">
      <c r="A94" s="42" t="s">
        <v>22</v>
      </c>
      <c r="B94" s="42" t="s">
        <v>119</v>
      </c>
      <c r="C94" s="43">
        <v>54.14</v>
      </c>
      <c r="D94" s="63">
        <v>10.44</v>
      </c>
      <c r="E94" s="68">
        <v>64.58</v>
      </c>
      <c r="F94" s="44">
        <v>1140</v>
      </c>
      <c r="G94" s="47">
        <f t="shared" si="3"/>
        <v>73621.2</v>
      </c>
    </row>
    <row r="95" spans="1:7" ht="15">
      <c r="A95" s="42" t="s">
        <v>22</v>
      </c>
      <c r="B95" s="42" t="s">
        <v>121</v>
      </c>
      <c r="C95" s="43">
        <v>67.64</v>
      </c>
      <c r="D95" s="63">
        <v>13.05</v>
      </c>
      <c r="E95" s="68">
        <v>80.69</v>
      </c>
      <c r="F95" s="44">
        <v>1090</v>
      </c>
      <c r="G95" s="47">
        <f t="shared" si="3"/>
        <v>87952.09999999999</v>
      </c>
    </row>
    <row r="96" spans="1:7" ht="15">
      <c r="A96" s="42" t="s">
        <v>22</v>
      </c>
      <c r="B96" s="42" t="s">
        <v>123</v>
      </c>
      <c r="C96" s="43">
        <v>62.44</v>
      </c>
      <c r="D96" s="63">
        <v>12.53</v>
      </c>
      <c r="E96" s="68">
        <v>74.97</v>
      </c>
      <c r="F96" s="44">
        <v>1090</v>
      </c>
      <c r="G96" s="47">
        <f t="shared" si="3"/>
        <v>81717.3</v>
      </c>
    </row>
    <row r="97" spans="1:7" ht="15">
      <c r="A97" s="42" t="s">
        <v>22</v>
      </c>
      <c r="B97" s="42" t="s">
        <v>125</v>
      </c>
      <c r="C97" s="43">
        <v>61.53</v>
      </c>
      <c r="D97" s="63">
        <v>12.35</v>
      </c>
      <c r="E97" s="68">
        <v>73.88</v>
      </c>
      <c r="F97" s="44">
        <v>1090</v>
      </c>
      <c r="G97" s="47">
        <f t="shared" si="3"/>
        <v>80529.2</v>
      </c>
    </row>
    <row r="98" spans="1:7" ht="15">
      <c r="A98" s="42" t="s">
        <v>22</v>
      </c>
      <c r="B98" s="42" t="s">
        <v>127</v>
      </c>
      <c r="C98" s="43">
        <v>72.18</v>
      </c>
      <c r="D98" s="63">
        <v>14.5</v>
      </c>
      <c r="E98" s="68">
        <v>86.68</v>
      </c>
      <c r="F98" s="44">
        <v>1090</v>
      </c>
      <c r="G98" s="47">
        <f t="shared" si="3"/>
        <v>94481.20000000001</v>
      </c>
    </row>
    <row r="99" spans="1:7" ht="15">
      <c r="A99" s="42" t="s">
        <v>22</v>
      </c>
      <c r="B99" s="42" t="s">
        <v>129</v>
      </c>
      <c r="C99" s="43">
        <v>72.92</v>
      </c>
      <c r="D99" s="63">
        <v>14.64</v>
      </c>
      <c r="E99" s="68">
        <v>87.56</v>
      </c>
      <c r="F99" s="44">
        <v>1090</v>
      </c>
      <c r="G99" s="47">
        <f t="shared" si="3"/>
        <v>95440.40000000001</v>
      </c>
    </row>
    <row r="100" spans="1:7" ht="15">
      <c r="A100" s="42" t="s">
        <v>22</v>
      </c>
      <c r="B100" s="42" t="s">
        <v>131</v>
      </c>
      <c r="C100" s="43">
        <v>80.64</v>
      </c>
      <c r="D100" s="63">
        <v>16.19</v>
      </c>
      <c r="E100" s="68">
        <v>96.83</v>
      </c>
      <c r="F100" s="44">
        <v>1090</v>
      </c>
      <c r="G100" s="47">
        <f t="shared" si="3"/>
        <v>105544.7</v>
      </c>
    </row>
    <row r="101" spans="1:7" ht="15">
      <c r="A101" s="42" t="s">
        <v>22</v>
      </c>
      <c r="B101" s="42" t="s">
        <v>133</v>
      </c>
      <c r="C101" s="43">
        <v>80.64</v>
      </c>
      <c r="D101" s="63">
        <v>16.19</v>
      </c>
      <c r="E101" s="68">
        <v>96.83</v>
      </c>
      <c r="F101" s="44">
        <v>1090</v>
      </c>
      <c r="G101" s="47">
        <f t="shared" si="3"/>
        <v>105544.7</v>
      </c>
    </row>
    <row r="102" spans="1:7" ht="15">
      <c r="A102" s="42" t="s">
        <v>22</v>
      </c>
      <c r="B102" s="42" t="s">
        <v>135</v>
      </c>
      <c r="C102" s="43">
        <v>74.17</v>
      </c>
      <c r="D102" s="63">
        <v>14.89</v>
      </c>
      <c r="E102" s="68">
        <v>89.06</v>
      </c>
      <c r="F102" s="44">
        <v>1090</v>
      </c>
      <c r="G102" s="47">
        <f t="shared" si="3"/>
        <v>97075.40000000001</v>
      </c>
    </row>
    <row r="103" spans="1:7" ht="15">
      <c r="A103" s="42" t="s">
        <v>22</v>
      </c>
      <c r="B103" s="42" t="s">
        <v>137</v>
      </c>
      <c r="C103" s="43">
        <v>73.43</v>
      </c>
      <c r="D103" s="63">
        <v>14.74</v>
      </c>
      <c r="E103" s="68">
        <v>88.17</v>
      </c>
      <c r="F103" s="44">
        <v>1090</v>
      </c>
      <c r="G103" s="47">
        <f t="shared" si="3"/>
        <v>96105.3</v>
      </c>
    </row>
    <row r="104" spans="1:7" ht="15">
      <c r="A104" s="41" t="s">
        <v>28</v>
      </c>
      <c r="B104" s="41" t="s">
        <v>139</v>
      </c>
      <c r="C104" s="43">
        <v>15.49</v>
      </c>
      <c r="D104" s="63">
        <v>3.04</v>
      </c>
      <c r="E104" s="68">
        <v>18.53</v>
      </c>
      <c r="F104" s="65" t="s">
        <v>172</v>
      </c>
      <c r="G104" s="65" t="s">
        <v>172</v>
      </c>
    </row>
    <row r="105" spans="1:7" ht="15">
      <c r="A105" s="42" t="s">
        <v>22</v>
      </c>
      <c r="B105" s="42" t="s">
        <v>141</v>
      </c>
      <c r="C105" s="43">
        <v>67.98</v>
      </c>
      <c r="D105" s="63">
        <v>13.78</v>
      </c>
      <c r="E105" s="68">
        <v>81.76</v>
      </c>
      <c r="F105" s="44">
        <v>1190</v>
      </c>
      <c r="G105" s="47">
        <f t="shared" si="3"/>
        <v>97294.40000000001</v>
      </c>
    </row>
    <row r="106" spans="1:7" ht="15">
      <c r="A106" s="42" t="s">
        <v>22</v>
      </c>
      <c r="B106" s="42" t="s">
        <v>143</v>
      </c>
      <c r="C106" s="43">
        <v>61.49</v>
      </c>
      <c r="D106" s="63">
        <v>12.58</v>
      </c>
      <c r="E106" s="68">
        <v>74.07000000000001</v>
      </c>
      <c r="F106" s="44">
        <v>1290</v>
      </c>
      <c r="G106" s="47">
        <f t="shared" si="3"/>
        <v>95550.3</v>
      </c>
    </row>
    <row r="107" spans="1:7" ht="15">
      <c r="A107" s="42" t="s">
        <v>22</v>
      </c>
      <c r="B107" s="42" t="s">
        <v>146</v>
      </c>
      <c r="C107" s="43">
        <v>62.48</v>
      </c>
      <c r="D107" s="63">
        <v>12.79</v>
      </c>
      <c r="E107" s="68">
        <v>75.27</v>
      </c>
      <c r="F107" s="44">
        <v>1290</v>
      </c>
      <c r="G107" s="47">
        <f t="shared" si="3"/>
        <v>97098.29999999999</v>
      </c>
    </row>
    <row r="109" spans="1:7" ht="30">
      <c r="A109" s="39" t="s">
        <v>103</v>
      </c>
      <c r="B109" s="39" t="s">
        <v>3</v>
      </c>
      <c r="C109" s="29" t="s">
        <v>18</v>
      </c>
      <c r="D109" s="29" t="s">
        <v>19</v>
      </c>
      <c r="E109" s="29" t="s">
        <v>20</v>
      </c>
      <c r="F109" s="40" t="s">
        <v>7</v>
      </c>
      <c r="G109" s="40" t="s">
        <v>168</v>
      </c>
    </row>
    <row r="110" spans="1:7" s="21" customFormat="1" ht="15">
      <c r="A110" s="66" t="s">
        <v>22</v>
      </c>
      <c r="B110" s="67" t="s">
        <v>105</v>
      </c>
      <c r="C110" s="63">
        <v>53.42</v>
      </c>
      <c r="D110" s="63">
        <v>10.62</v>
      </c>
      <c r="E110" s="68">
        <v>64.04</v>
      </c>
      <c r="F110" s="44">
        <v>1390</v>
      </c>
      <c r="G110" s="47">
        <f>E110*F110</f>
        <v>89015.6</v>
      </c>
    </row>
    <row r="111" spans="1:7" ht="15">
      <c r="A111" s="61" t="s">
        <v>107</v>
      </c>
      <c r="B111" s="62" t="s">
        <v>108</v>
      </c>
      <c r="C111" s="63">
        <v>37.79</v>
      </c>
      <c r="D111" s="63">
        <v>7.29</v>
      </c>
      <c r="E111" s="68">
        <v>45.08</v>
      </c>
      <c r="F111" s="44">
        <v>1090</v>
      </c>
      <c r="G111" s="47">
        <f aca="true" t="shared" si="4" ref="G111:G129">E111*F111</f>
        <v>49137.2</v>
      </c>
    </row>
    <row r="112" spans="1:7" ht="15">
      <c r="A112" s="42" t="s">
        <v>22</v>
      </c>
      <c r="B112" s="42" t="s">
        <v>110</v>
      </c>
      <c r="C112" s="43">
        <v>78.54</v>
      </c>
      <c r="D112" s="63">
        <v>15.15</v>
      </c>
      <c r="E112" s="68">
        <v>93.69000000000001</v>
      </c>
      <c r="F112" s="44">
        <v>1190</v>
      </c>
      <c r="G112" s="47">
        <f t="shared" si="4"/>
        <v>111491.10000000002</v>
      </c>
    </row>
    <row r="113" spans="1:7" ht="15">
      <c r="A113" s="42" t="s">
        <v>22</v>
      </c>
      <c r="B113" s="42" t="s">
        <v>112</v>
      </c>
      <c r="C113" s="43">
        <v>79.08</v>
      </c>
      <c r="D113" s="63">
        <v>15.25</v>
      </c>
      <c r="E113" s="68">
        <v>94.33</v>
      </c>
      <c r="F113" s="44">
        <v>1190</v>
      </c>
      <c r="G113" s="47">
        <f t="shared" si="4"/>
        <v>112252.7</v>
      </c>
    </row>
    <row r="114" spans="1:7" ht="15">
      <c r="A114" s="42" t="s">
        <v>22</v>
      </c>
      <c r="B114" s="42" t="s">
        <v>114</v>
      </c>
      <c r="C114" s="43">
        <v>79.08</v>
      </c>
      <c r="D114" s="63">
        <v>15.25</v>
      </c>
      <c r="E114" s="68">
        <v>94.33</v>
      </c>
      <c r="F114" s="44">
        <v>1190</v>
      </c>
      <c r="G114" s="47">
        <f t="shared" si="4"/>
        <v>112252.7</v>
      </c>
    </row>
    <row r="115" spans="1:7" ht="15">
      <c r="A115" s="42" t="s">
        <v>22</v>
      </c>
      <c r="B115" s="42" t="s">
        <v>116</v>
      </c>
      <c r="C115" s="43">
        <v>77.29</v>
      </c>
      <c r="D115" s="63">
        <v>14.91</v>
      </c>
      <c r="E115" s="68">
        <v>92.2</v>
      </c>
      <c r="F115" s="44">
        <v>1190</v>
      </c>
      <c r="G115" s="47">
        <f t="shared" si="4"/>
        <v>109718</v>
      </c>
    </row>
    <row r="116" spans="1:7" ht="15">
      <c r="A116" s="42" t="s">
        <v>107</v>
      </c>
      <c r="B116" s="42" t="s">
        <v>118</v>
      </c>
      <c r="C116" s="43">
        <v>36.09</v>
      </c>
      <c r="D116" s="63">
        <v>6.96</v>
      </c>
      <c r="E116" s="68">
        <v>43.050000000000004</v>
      </c>
      <c r="F116" s="44">
        <v>1090</v>
      </c>
      <c r="G116" s="47">
        <f t="shared" si="4"/>
        <v>46924.50000000001</v>
      </c>
    </row>
    <row r="117" spans="1:7" ht="15">
      <c r="A117" s="42" t="s">
        <v>22</v>
      </c>
      <c r="B117" s="42" t="s">
        <v>120</v>
      </c>
      <c r="C117" s="43">
        <v>53.74</v>
      </c>
      <c r="D117" s="63">
        <v>10.37</v>
      </c>
      <c r="E117" s="68">
        <v>64.11</v>
      </c>
      <c r="F117" s="44">
        <v>1210</v>
      </c>
      <c r="G117" s="47">
        <f t="shared" si="4"/>
        <v>77573.1</v>
      </c>
    </row>
    <row r="118" spans="1:7" ht="15">
      <c r="A118" s="42" t="s">
        <v>22</v>
      </c>
      <c r="B118" s="42" t="s">
        <v>122</v>
      </c>
      <c r="C118" s="43">
        <v>67.64</v>
      </c>
      <c r="D118" s="63">
        <v>13.05</v>
      </c>
      <c r="E118" s="68">
        <v>80.69</v>
      </c>
      <c r="F118" s="44">
        <v>1170</v>
      </c>
      <c r="G118" s="47">
        <f t="shared" si="4"/>
        <v>94407.3</v>
      </c>
    </row>
    <row r="119" spans="1:7" ht="15">
      <c r="A119" s="42" t="s">
        <v>22</v>
      </c>
      <c r="B119" s="42" t="s">
        <v>124</v>
      </c>
      <c r="C119" s="43">
        <v>62.44</v>
      </c>
      <c r="D119" s="63">
        <v>12.53</v>
      </c>
      <c r="E119" s="68">
        <v>74.97</v>
      </c>
      <c r="F119" s="44">
        <v>1170</v>
      </c>
      <c r="G119" s="47">
        <f t="shared" si="4"/>
        <v>87714.9</v>
      </c>
    </row>
    <row r="120" spans="1:7" ht="15">
      <c r="A120" s="42" t="s">
        <v>22</v>
      </c>
      <c r="B120" s="42" t="s">
        <v>126</v>
      </c>
      <c r="C120" s="43">
        <v>61.53</v>
      </c>
      <c r="D120" s="63">
        <v>12.35</v>
      </c>
      <c r="E120" s="68">
        <v>73.88</v>
      </c>
      <c r="F120" s="44">
        <v>1170</v>
      </c>
      <c r="G120" s="47">
        <f t="shared" si="4"/>
        <v>86439.59999999999</v>
      </c>
    </row>
    <row r="121" spans="1:7" ht="15">
      <c r="A121" s="42" t="s">
        <v>22</v>
      </c>
      <c r="B121" s="42" t="s">
        <v>128</v>
      </c>
      <c r="C121" s="43">
        <v>72.18</v>
      </c>
      <c r="D121" s="63">
        <v>14.5</v>
      </c>
      <c r="E121" s="68">
        <v>86.68</v>
      </c>
      <c r="F121" s="44">
        <v>1170</v>
      </c>
      <c r="G121" s="47">
        <f t="shared" si="4"/>
        <v>101415.6</v>
      </c>
    </row>
    <row r="122" spans="1:7" ht="15">
      <c r="A122" s="42" t="s">
        <v>22</v>
      </c>
      <c r="B122" s="42" t="s">
        <v>130</v>
      </c>
      <c r="C122" s="43">
        <v>72.92</v>
      </c>
      <c r="D122" s="63">
        <v>14.64</v>
      </c>
      <c r="E122" s="68">
        <v>87.56</v>
      </c>
      <c r="F122" s="44">
        <v>1170</v>
      </c>
      <c r="G122" s="47">
        <f t="shared" si="4"/>
        <v>102445.2</v>
      </c>
    </row>
    <row r="123" spans="1:7" ht="15">
      <c r="A123" s="42" t="s">
        <v>22</v>
      </c>
      <c r="B123" s="42" t="s">
        <v>132</v>
      </c>
      <c r="C123" s="43">
        <v>80.64</v>
      </c>
      <c r="D123" s="63">
        <v>16.19</v>
      </c>
      <c r="E123" s="68">
        <v>96.83</v>
      </c>
      <c r="F123" s="44">
        <v>1170</v>
      </c>
      <c r="G123" s="47">
        <f t="shared" si="4"/>
        <v>113291.09999999999</v>
      </c>
    </row>
    <row r="124" spans="1:7" ht="15">
      <c r="A124" s="42" t="s">
        <v>22</v>
      </c>
      <c r="B124" s="42" t="s">
        <v>134</v>
      </c>
      <c r="C124" s="43">
        <v>80.64</v>
      </c>
      <c r="D124" s="63">
        <v>16.19</v>
      </c>
      <c r="E124" s="68">
        <v>96.83</v>
      </c>
      <c r="F124" s="44">
        <v>1170</v>
      </c>
      <c r="G124" s="47">
        <f t="shared" si="4"/>
        <v>113291.09999999999</v>
      </c>
    </row>
    <row r="125" spans="1:7" ht="15">
      <c r="A125" s="42" t="s">
        <v>22</v>
      </c>
      <c r="B125" s="42" t="s">
        <v>136</v>
      </c>
      <c r="C125" s="43">
        <v>74.17</v>
      </c>
      <c r="D125" s="63">
        <v>14.89</v>
      </c>
      <c r="E125" s="68">
        <v>89.06</v>
      </c>
      <c r="F125" s="44">
        <v>1170</v>
      </c>
      <c r="G125" s="47">
        <f t="shared" si="4"/>
        <v>104200.2</v>
      </c>
    </row>
    <row r="126" spans="1:7" ht="15">
      <c r="A126" s="42" t="s">
        <v>22</v>
      </c>
      <c r="B126" s="42" t="s">
        <v>138</v>
      </c>
      <c r="C126" s="43">
        <v>73.43</v>
      </c>
      <c r="D126" s="63">
        <v>14.74</v>
      </c>
      <c r="E126" s="68">
        <v>88.17</v>
      </c>
      <c r="F126" s="44">
        <v>1170</v>
      </c>
      <c r="G126" s="47">
        <f t="shared" si="4"/>
        <v>103158.90000000001</v>
      </c>
    </row>
    <row r="127" spans="1:7" ht="15">
      <c r="A127" s="41" t="s">
        <v>28</v>
      </c>
      <c r="B127" s="41" t="s">
        <v>140</v>
      </c>
      <c r="C127" s="43">
        <v>15.49</v>
      </c>
      <c r="D127" s="63">
        <v>3.04</v>
      </c>
      <c r="E127" s="68">
        <v>18.53</v>
      </c>
      <c r="F127" s="69" t="s">
        <v>172</v>
      </c>
      <c r="G127" s="69" t="s">
        <v>172</v>
      </c>
    </row>
    <row r="128" spans="1:7" ht="15">
      <c r="A128" s="42" t="s">
        <v>22</v>
      </c>
      <c r="B128" s="42" t="s">
        <v>142</v>
      </c>
      <c r="C128" s="43">
        <v>67.96</v>
      </c>
      <c r="D128" s="63">
        <v>13.51</v>
      </c>
      <c r="E128" s="68">
        <v>81.47</v>
      </c>
      <c r="F128" s="44">
        <v>1290</v>
      </c>
      <c r="G128" s="47">
        <f t="shared" si="4"/>
        <v>105096.3</v>
      </c>
    </row>
    <row r="129" spans="1:7" ht="15">
      <c r="A129" s="42" t="s">
        <v>144</v>
      </c>
      <c r="B129" s="42" t="s">
        <v>145</v>
      </c>
      <c r="C129" s="43">
        <v>123.98</v>
      </c>
      <c r="D129" s="63">
        <v>24.88</v>
      </c>
      <c r="E129" s="68">
        <v>148.86</v>
      </c>
      <c r="F129" s="44">
        <v>1550</v>
      </c>
      <c r="G129" s="47">
        <f t="shared" si="4"/>
        <v>230733.00000000003</v>
      </c>
    </row>
    <row r="131" spans="1:7" ht="30">
      <c r="A131" s="29" t="s">
        <v>147</v>
      </c>
      <c r="B131" s="39" t="s">
        <v>3</v>
      </c>
      <c r="C131" s="29" t="s">
        <v>18</v>
      </c>
      <c r="D131" s="29" t="s">
        <v>19</v>
      </c>
      <c r="E131" s="29" t="s">
        <v>20</v>
      </c>
      <c r="F131" s="40" t="s">
        <v>7</v>
      </c>
      <c r="G131" s="40" t="s">
        <v>168</v>
      </c>
    </row>
    <row r="132" spans="1:7" ht="15">
      <c r="A132" s="70" t="s">
        <v>144</v>
      </c>
      <c r="B132" s="42" t="s">
        <v>149</v>
      </c>
      <c r="C132" s="71">
        <v>91.23</v>
      </c>
      <c r="D132" s="63">
        <v>16.72</v>
      </c>
      <c r="E132" s="68">
        <v>107.95</v>
      </c>
      <c r="F132" s="44">
        <v>1410</v>
      </c>
      <c r="G132" s="47">
        <f>E132*F132</f>
        <v>152209.5</v>
      </c>
    </row>
    <row r="133" spans="1:7" ht="15">
      <c r="A133" s="70" t="s">
        <v>22</v>
      </c>
      <c r="B133" s="42" t="s">
        <v>151</v>
      </c>
      <c r="C133" s="63">
        <v>78.54</v>
      </c>
      <c r="D133" s="63">
        <v>14.4</v>
      </c>
      <c r="E133" s="68">
        <v>92.94000000000001</v>
      </c>
      <c r="F133" s="44">
        <v>1290</v>
      </c>
      <c r="G133" s="47">
        <f aca="true" t="shared" si="5" ref="G133:G144">E133*F133</f>
        <v>119892.60000000002</v>
      </c>
    </row>
    <row r="134" spans="1:7" ht="15">
      <c r="A134" s="70" t="s">
        <v>22</v>
      </c>
      <c r="B134" s="42" t="s">
        <v>153</v>
      </c>
      <c r="C134" s="63">
        <v>79.08</v>
      </c>
      <c r="D134" s="63">
        <v>14.5</v>
      </c>
      <c r="E134" s="68">
        <v>93.58</v>
      </c>
      <c r="F134" s="44">
        <v>1290</v>
      </c>
      <c r="G134" s="47">
        <f t="shared" si="5"/>
        <v>120718.2</v>
      </c>
    </row>
    <row r="135" spans="1:7" ht="15">
      <c r="A135" s="70" t="s">
        <v>22</v>
      </c>
      <c r="B135" s="42" t="s">
        <v>155</v>
      </c>
      <c r="C135" s="43">
        <v>79.08</v>
      </c>
      <c r="D135" s="63">
        <v>14.95</v>
      </c>
      <c r="E135" s="68">
        <v>94.03</v>
      </c>
      <c r="F135" s="44">
        <v>1290</v>
      </c>
      <c r="G135" s="47">
        <f t="shared" si="5"/>
        <v>121298.7</v>
      </c>
    </row>
    <row r="136" spans="1:7" ht="15">
      <c r="A136" s="70" t="s">
        <v>22</v>
      </c>
      <c r="B136" s="42" t="s">
        <v>157</v>
      </c>
      <c r="C136" s="43">
        <v>77.45</v>
      </c>
      <c r="D136" s="63">
        <v>14.64</v>
      </c>
      <c r="E136" s="68">
        <v>92.09</v>
      </c>
      <c r="F136" s="44">
        <v>1290</v>
      </c>
      <c r="G136" s="47">
        <f t="shared" si="5"/>
        <v>118796.1</v>
      </c>
    </row>
    <row r="137" spans="1:7" ht="15">
      <c r="A137" s="70" t="s">
        <v>144</v>
      </c>
      <c r="B137" s="42" t="s">
        <v>158</v>
      </c>
      <c r="C137" s="43">
        <v>90.24</v>
      </c>
      <c r="D137" s="63">
        <v>17.06</v>
      </c>
      <c r="E137" s="68">
        <v>107.3</v>
      </c>
      <c r="F137" s="44">
        <v>1290</v>
      </c>
      <c r="G137" s="47">
        <f t="shared" si="5"/>
        <v>138417</v>
      </c>
    </row>
    <row r="138" spans="1:7" ht="15">
      <c r="A138" s="70" t="s">
        <v>22</v>
      </c>
      <c r="B138" s="42" t="s">
        <v>159</v>
      </c>
      <c r="C138" s="43">
        <v>67.64</v>
      </c>
      <c r="D138" s="63">
        <v>12.79</v>
      </c>
      <c r="E138" s="68">
        <v>80.43</v>
      </c>
      <c r="F138" s="44">
        <v>1290</v>
      </c>
      <c r="G138" s="47">
        <f t="shared" si="5"/>
        <v>103754.70000000001</v>
      </c>
    </row>
    <row r="139" spans="1:7" ht="15">
      <c r="A139" s="70" t="s">
        <v>22</v>
      </c>
      <c r="B139" s="42" t="s">
        <v>160</v>
      </c>
      <c r="C139" s="43">
        <v>62.44</v>
      </c>
      <c r="D139" s="63">
        <v>12.28</v>
      </c>
      <c r="E139" s="68">
        <v>74.72</v>
      </c>
      <c r="F139" s="44">
        <v>1270</v>
      </c>
      <c r="G139" s="47">
        <f t="shared" si="5"/>
        <v>94894.4</v>
      </c>
    </row>
    <row r="140" spans="1:7" ht="15">
      <c r="A140" s="70" t="s">
        <v>22</v>
      </c>
      <c r="B140" s="42" t="s">
        <v>161</v>
      </c>
      <c r="C140" s="43">
        <v>61.53</v>
      </c>
      <c r="D140" s="63">
        <v>12.1</v>
      </c>
      <c r="E140" s="68">
        <v>73.63</v>
      </c>
      <c r="F140" s="44">
        <v>1270</v>
      </c>
      <c r="G140" s="47">
        <f t="shared" si="5"/>
        <v>93510.09999999999</v>
      </c>
    </row>
    <row r="141" spans="1:7" ht="15">
      <c r="A141" s="70" t="s">
        <v>22</v>
      </c>
      <c r="B141" s="42" t="s">
        <v>162</v>
      </c>
      <c r="C141" s="43">
        <v>72.18</v>
      </c>
      <c r="D141" s="63">
        <v>14.21</v>
      </c>
      <c r="E141" s="68">
        <v>86.39000000000001</v>
      </c>
      <c r="F141" s="44">
        <v>1270</v>
      </c>
      <c r="G141" s="47">
        <f t="shared" si="5"/>
        <v>109715.30000000002</v>
      </c>
    </row>
    <row r="142" spans="1:7" ht="15">
      <c r="A142" s="70" t="s">
        <v>22</v>
      </c>
      <c r="B142" s="42" t="s">
        <v>163</v>
      </c>
      <c r="C142" s="43">
        <v>72.92</v>
      </c>
      <c r="D142" s="63">
        <v>14.35</v>
      </c>
      <c r="E142" s="68">
        <v>87.27</v>
      </c>
      <c r="F142" s="44">
        <v>1270</v>
      </c>
      <c r="G142" s="47">
        <f t="shared" si="5"/>
        <v>110832.9</v>
      </c>
    </row>
    <row r="143" spans="1:7" ht="15">
      <c r="A143" s="70" t="s">
        <v>22</v>
      </c>
      <c r="B143" s="42" t="s">
        <v>164</v>
      </c>
      <c r="C143" s="43">
        <v>80.64</v>
      </c>
      <c r="D143" s="63">
        <v>15.86</v>
      </c>
      <c r="E143" s="68">
        <v>96.5</v>
      </c>
      <c r="F143" s="44">
        <v>1270</v>
      </c>
      <c r="G143" s="47">
        <f t="shared" si="5"/>
        <v>122555</v>
      </c>
    </row>
    <row r="144" spans="1:7" ht="15">
      <c r="A144" s="70" t="s">
        <v>22</v>
      </c>
      <c r="B144" s="42" t="s">
        <v>165</v>
      </c>
      <c r="C144" s="43">
        <v>80.64</v>
      </c>
      <c r="D144" s="63">
        <v>15.38</v>
      </c>
      <c r="E144" s="68">
        <v>96.02</v>
      </c>
      <c r="F144" s="44">
        <v>1270</v>
      </c>
      <c r="G144" s="47">
        <f t="shared" si="5"/>
        <v>121945.4</v>
      </c>
    </row>
    <row r="145" spans="1:7" ht="15">
      <c r="A145" s="72" t="s">
        <v>22</v>
      </c>
      <c r="B145" s="41" t="s">
        <v>166</v>
      </c>
      <c r="C145" s="43">
        <v>74.17</v>
      </c>
      <c r="D145" s="63">
        <v>14.16</v>
      </c>
      <c r="E145" s="68">
        <v>88.33</v>
      </c>
      <c r="F145" s="69" t="s">
        <v>172</v>
      </c>
      <c r="G145" s="69" t="s">
        <v>172</v>
      </c>
    </row>
    <row r="146" spans="1:7" ht="15">
      <c r="A146" s="72" t="s">
        <v>171</v>
      </c>
      <c r="B146" s="41" t="s">
        <v>167</v>
      </c>
      <c r="C146" s="43">
        <v>139.93</v>
      </c>
      <c r="D146" s="63">
        <v>26.96</v>
      </c>
      <c r="E146" s="68">
        <v>166.89000000000001</v>
      </c>
      <c r="F146" s="69" t="s">
        <v>172</v>
      </c>
      <c r="G146" s="69" t="s">
        <v>172</v>
      </c>
    </row>
    <row r="148" spans="1:8" ht="30">
      <c r="A148" s="29" t="s">
        <v>148</v>
      </c>
      <c r="B148" s="39" t="s">
        <v>3</v>
      </c>
      <c r="C148" s="29" t="s">
        <v>18</v>
      </c>
      <c r="D148" s="29" t="s">
        <v>19</v>
      </c>
      <c r="E148" s="29" t="s">
        <v>20</v>
      </c>
      <c r="F148" s="40" t="s">
        <v>7</v>
      </c>
      <c r="G148" s="40" t="s">
        <v>168</v>
      </c>
      <c r="H148" s="73" t="s">
        <v>170</v>
      </c>
    </row>
    <row r="149" spans="1:8" ht="15">
      <c r="A149" s="70" t="s">
        <v>171</v>
      </c>
      <c r="B149" s="42" t="s">
        <v>150</v>
      </c>
      <c r="C149" s="63">
        <v>126.84</v>
      </c>
      <c r="D149" s="63">
        <v>23.97</v>
      </c>
      <c r="E149" s="68">
        <v>150.81</v>
      </c>
      <c r="F149" s="44">
        <v>2090</v>
      </c>
      <c r="G149" s="47">
        <f>E149*F149</f>
        <v>315192.9</v>
      </c>
      <c r="H149" s="42">
        <v>96.29</v>
      </c>
    </row>
    <row r="150" spans="1:8" ht="15">
      <c r="A150" s="66" t="s">
        <v>22</v>
      </c>
      <c r="B150" s="42" t="s">
        <v>152</v>
      </c>
      <c r="C150" s="63">
        <v>60.12</v>
      </c>
      <c r="D150" s="63">
        <v>11.24</v>
      </c>
      <c r="E150" s="68">
        <v>71.36</v>
      </c>
      <c r="F150" s="44">
        <v>2040</v>
      </c>
      <c r="G150" s="47">
        <f>E150*F150</f>
        <v>145574.4</v>
      </c>
      <c r="H150" s="42">
        <v>70.48</v>
      </c>
    </row>
    <row r="151" spans="1:8" ht="15">
      <c r="A151" s="61" t="s">
        <v>22</v>
      </c>
      <c r="B151" s="42" t="s">
        <v>154</v>
      </c>
      <c r="C151" s="43">
        <v>51.08</v>
      </c>
      <c r="D151" s="63">
        <v>9.75</v>
      </c>
      <c r="E151" s="68">
        <v>60.83</v>
      </c>
      <c r="F151" s="44">
        <v>2080</v>
      </c>
      <c r="G151" s="47">
        <f>E151*F151</f>
        <v>126526.4</v>
      </c>
      <c r="H151" s="42">
        <v>23.52</v>
      </c>
    </row>
    <row r="152" spans="1:8" ht="15">
      <c r="A152" s="42" t="s">
        <v>171</v>
      </c>
      <c r="B152" s="42" t="s">
        <v>156</v>
      </c>
      <c r="C152" s="43">
        <v>131.5</v>
      </c>
      <c r="D152" s="63">
        <v>25.33</v>
      </c>
      <c r="E152" s="68">
        <v>156.82999999999998</v>
      </c>
      <c r="F152" s="44">
        <v>2090</v>
      </c>
      <c r="G152" s="47">
        <f>E152*F152</f>
        <v>327774.69999999995</v>
      </c>
      <c r="H152" s="42">
        <v>50.34</v>
      </c>
    </row>
    <row r="154" ht="15">
      <c r="A154" s="27" t="s">
        <v>173</v>
      </c>
    </row>
    <row r="155" ht="15.75">
      <c r="A155" s="32"/>
    </row>
    <row r="156" ht="15">
      <c r="A156" s="33"/>
    </row>
  </sheetData>
  <sheetProtection/>
  <mergeCells count="9">
    <mergeCell ref="A1:G1"/>
    <mergeCell ref="F62:F63"/>
    <mergeCell ref="G62:G63"/>
    <mergeCell ref="A2:G2"/>
    <mergeCell ref="A62:A63"/>
    <mergeCell ref="B62:B63"/>
    <mergeCell ref="C62:C63"/>
    <mergeCell ref="D62:D63"/>
    <mergeCell ref="E62:E63"/>
  </mergeCells>
  <printOptions/>
  <pageMargins left="0.22" right="0.12" top="0.33" bottom="0.27" header="0.3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7.28125" style="2" bestFit="1" customWidth="1"/>
    <col min="2" max="2" width="3.140625" style="2" bestFit="1" customWidth="1"/>
    <col min="3" max="3" width="9.140625" style="2" customWidth="1"/>
    <col min="4" max="4" width="7.421875" style="2" bestFit="1" customWidth="1"/>
    <col min="5" max="5" width="9.140625" style="2" customWidth="1"/>
    <col min="6" max="6" width="9.00390625" style="27" bestFit="1" customWidth="1"/>
    <col min="7" max="7" width="10.28125" style="2" bestFit="1" customWidth="1"/>
    <col min="8" max="8" width="9.140625" style="2" customWidth="1"/>
    <col min="9" max="9" width="12.8515625" style="2" bestFit="1" customWidth="1"/>
    <col min="10" max="10" width="9.140625" style="2" customWidth="1"/>
    <col min="11" max="11" width="12.8515625" style="2" bestFit="1" customWidth="1"/>
    <col min="12" max="12" width="9.140625" style="2" customWidth="1"/>
    <col min="13" max="13" width="12.8515625" style="2" bestFit="1" customWidth="1"/>
    <col min="14" max="16384" width="9.140625" style="2" customWidth="1"/>
  </cols>
  <sheetData>
    <row r="1" spans="1:7" ht="18.75">
      <c r="A1" s="90" t="s">
        <v>0</v>
      </c>
      <c r="B1" s="90"/>
      <c r="C1" s="90"/>
      <c r="D1" s="90"/>
      <c r="E1" s="90"/>
      <c r="F1" s="90"/>
      <c r="G1" s="90"/>
    </row>
    <row r="2" spans="1:7" ht="18.75">
      <c r="A2" s="90" t="s">
        <v>16</v>
      </c>
      <c r="B2" s="90"/>
      <c r="C2" s="90"/>
      <c r="D2" s="90"/>
      <c r="E2" s="90"/>
      <c r="F2" s="90"/>
      <c r="G2" s="90"/>
    </row>
    <row r="3" spans="3:7" ht="15">
      <c r="C3" s="3"/>
      <c r="D3" s="3"/>
      <c r="E3" s="3"/>
      <c r="F3" s="4"/>
      <c r="G3" s="5"/>
    </row>
    <row r="4" spans="1:7" ht="45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</row>
    <row r="5" spans="1:7" ht="15">
      <c r="A5" s="10" t="s">
        <v>15</v>
      </c>
      <c r="B5" s="10">
        <v>1</v>
      </c>
      <c r="C5" s="11">
        <v>34.8</v>
      </c>
      <c r="D5" s="11">
        <v>12.270000000000003</v>
      </c>
      <c r="E5" s="11">
        <f>C5+D5</f>
        <v>47.07</v>
      </c>
      <c r="F5" s="12">
        <v>1020</v>
      </c>
      <c r="G5" s="13">
        <f>E5*F5</f>
        <v>48011.4</v>
      </c>
    </row>
    <row r="6" spans="1:7" ht="15">
      <c r="A6" s="10" t="s">
        <v>14</v>
      </c>
      <c r="B6" s="10">
        <v>2</v>
      </c>
      <c r="C6" s="11">
        <v>44</v>
      </c>
      <c r="D6" s="11">
        <v>16.46</v>
      </c>
      <c r="E6" s="11">
        <f aca="true" t="shared" si="0" ref="E6:E45">C6+D6</f>
        <v>60.46</v>
      </c>
      <c r="F6" s="12">
        <v>1030</v>
      </c>
      <c r="G6" s="13">
        <f>E6*F6</f>
        <v>62273.8</v>
      </c>
    </row>
    <row r="7" spans="1:7" ht="15">
      <c r="A7" s="10" t="s">
        <v>14</v>
      </c>
      <c r="B7" s="10">
        <v>3</v>
      </c>
      <c r="C7" s="11">
        <v>52.46</v>
      </c>
      <c r="D7" s="11">
        <v>12.410000000000004</v>
      </c>
      <c r="E7" s="11">
        <f aca="true" t="shared" si="1" ref="E7:E12">C7+D7</f>
        <v>64.87</v>
      </c>
      <c r="F7" s="12">
        <v>1090</v>
      </c>
      <c r="G7" s="13">
        <f>E7*F7</f>
        <v>70708.3</v>
      </c>
    </row>
    <row r="8" spans="1:7" ht="15">
      <c r="A8" s="10" t="s">
        <v>15</v>
      </c>
      <c r="B8" s="10">
        <v>4</v>
      </c>
      <c r="C8" s="11">
        <v>43.1</v>
      </c>
      <c r="D8" s="11">
        <v>12.82</v>
      </c>
      <c r="E8" s="11">
        <f t="shared" si="1"/>
        <v>55.92</v>
      </c>
      <c r="F8" s="12">
        <v>1050</v>
      </c>
      <c r="G8" s="13">
        <f>E8*F8</f>
        <v>58716</v>
      </c>
    </row>
    <row r="9" spans="1:7" s="21" customFormat="1" ht="15">
      <c r="A9" s="26" t="s">
        <v>15</v>
      </c>
      <c r="B9" s="26">
        <v>5</v>
      </c>
      <c r="C9" s="18">
        <v>43.1</v>
      </c>
      <c r="D9" s="18">
        <v>12.82</v>
      </c>
      <c r="E9" s="18">
        <f t="shared" si="1"/>
        <v>55.92</v>
      </c>
      <c r="F9" s="12">
        <v>1050</v>
      </c>
      <c r="G9" s="12">
        <f>E9*F9</f>
        <v>58716</v>
      </c>
    </row>
    <row r="10" spans="1:7" ht="15">
      <c r="A10" s="22" t="s">
        <v>14</v>
      </c>
      <c r="B10" s="22">
        <v>6</v>
      </c>
      <c r="C10" s="11">
        <v>52.46</v>
      </c>
      <c r="D10" s="11">
        <v>12.499999999999993</v>
      </c>
      <c r="E10" s="11">
        <f t="shared" si="1"/>
        <v>64.96</v>
      </c>
      <c r="F10" s="19" t="s">
        <v>172</v>
      </c>
      <c r="G10" s="19" t="s">
        <v>172</v>
      </c>
    </row>
    <row r="11" spans="1:7" ht="15">
      <c r="A11" s="22" t="s">
        <v>14</v>
      </c>
      <c r="B11" s="22">
        <v>7</v>
      </c>
      <c r="C11" s="11">
        <v>43.9</v>
      </c>
      <c r="D11" s="11">
        <v>10.910000000000004</v>
      </c>
      <c r="E11" s="11">
        <f t="shared" si="1"/>
        <v>54.81</v>
      </c>
      <c r="F11" s="19" t="s">
        <v>172</v>
      </c>
      <c r="G11" s="19" t="s">
        <v>172</v>
      </c>
    </row>
    <row r="12" spans="1:7" ht="15">
      <c r="A12" s="22" t="s">
        <v>15</v>
      </c>
      <c r="B12" s="22">
        <v>8</v>
      </c>
      <c r="C12" s="11">
        <v>34.8</v>
      </c>
      <c r="D12" s="11">
        <v>12.270000000000003</v>
      </c>
      <c r="E12" s="11">
        <f t="shared" si="1"/>
        <v>47.07</v>
      </c>
      <c r="F12" s="19" t="s">
        <v>172</v>
      </c>
      <c r="G12" s="19" t="s">
        <v>172</v>
      </c>
    </row>
    <row r="13" spans="3:7" ht="15">
      <c r="C13" s="3"/>
      <c r="D13" s="3"/>
      <c r="E13" s="3"/>
      <c r="F13" s="4"/>
      <c r="G13" s="5"/>
    </row>
    <row r="14" spans="1:7" ht="45">
      <c r="A14" s="6" t="s">
        <v>10</v>
      </c>
      <c r="B14" s="6" t="s">
        <v>3</v>
      </c>
      <c r="C14" s="7" t="s">
        <v>4</v>
      </c>
      <c r="D14" s="7" t="s">
        <v>5</v>
      </c>
      <c r="E14" s="7" t="s">
        <v>6</v>
      </c>
      <c r="F14" s="8" t="s">
        <v>7</v>
      </c>
      <c r="G14" s="9" t="s">
        <v>8</v>
      </c>
    </row>
    <row r="15" spans="1:7" ht="15">
      <c r="A15" s="10" t="s">
        <v>15</v>
      </c>
      <c r="B15" s="10">
        <v>9</v>
      </c>
      <c r="C15" s="11">
        <v>38.4</v>
      </c>
      <c r="D15" s="11">
        <v>6.640000000000001</v>
      </c>
      <c r="E15" s="11">
        <f t="shared" si="0"/>
        <v>45.04</v>
      </c>
      <c r="F15" s="12">
        <v>1030</v>
      </c>
      <c r="G15" s="13">
        <f aca="true" t="shared" si="2" ref="G15:G42">E15*F15</f>
        <v>46391.2</v>
      </c>
    </row>
    <row r="16" spans="1:7" ht="15">
      <c r="A16" s="10" t="s">
        <v>14</v>
      </c>
      <c r="B16" s="10">
        <v>10</v>
      </c>
      <c r="C16" s="11">
        <v>48.9</v>
      </c>
      <c r="D16" s="11">
        <v>8.630000000000003</v>
      </c>
      <c r="E16" s="11">
        <f t="shared" si="0"/>
        <v>57.53</v>
      </c>
      <c r="F16" s="12">
        <v>1190</v>
      </c>
      <c r="G16" s="13">
        <f t="shared" si="2"/>
        <v>68460.7</v>
      </c>
    </row>
    <row r="17" spans="1:7" s="21" customFormat="1" ht="15">
      <c r="A17" s="26" t="s">
        <v>14</v>
      </c>
      <c r="B17" s="26">
        <v>11</v>
      </c>
      <c r="C17" s="18">
        <v>57</v>
      </c>
      <c r="D17" s="18">
        <v>10.370000000000005</v>
      </c>
      <c r="E17" s="18">
        <f t="shared" si="0"/>
        <v>67.37</v>
      </c>
      <c r="F17" s="12">
        <v>1270</v>
      </c>
      <c r="G17" s="12">
        <f>E17*F17</f>
        <v>85559.90000000001</v>
      </c>
    </row>
    <row r="18" spans="1:11" ht="15">
      <c r="A18" s="10" t="s">
        <v>15</v>
      </c>
      <c r="B18" s="10">
        <v>12</v>
      </c>
      <c r="C18" s="11">
        <v>39.3</v>
      </c>
      <c r="D18" s="11">
        <v>7.359999999999999</v>
      </c>
      <c r="E18" s="11">
        <f t="shared" si="0"/>
        <v>46.66</v>
      </c>
      <c r="F18" s="12">
        <v>1070</v>
      </c>
      <c r="G18" s="13">
        <f t="shared" si="2"/>
        <v>49926.2</v>
      </c>
      <c r="K18" s="34"/>
    </row>
    <row r="19" spans="1:11" s="21" customFormat="1" ht="15">
      <c r="A19" s="17" t="s">
        <v>9</v>
      </c>
      <c r="B19" s="17">
        <v>13</v>
      </c>
      <c r="C19" s="18">
        <v>105.5</v>
      </c>
      <c r="D19" s="18">
        <v>19.760000000000005</v>
      </c>
      <c r="E19" s="18">
        <f t="shared" si="0"/>
        <v>125.26</v>
      </c>
      <c r="F19" s="19" t="s">
        <v>172</v>
      </c>
      <c r="G19" s="19" t="s">
        <v>172</v>
      </c>
      <c r="I19" s="4"/>
      <c r="K19" s="35"/>
    </row>
    <row r="20" spans="1:7" ht="15">
      <c r="A20" s="10" t="s">
        <v>14</v>
      </c>
      <c r="B20" s="10">
        <v>14</v>
      </c>
      <c r="C20" s="11">
        <v>57</v>
      </c>
      <c r="D20" s="11">
        <v>10.569999999999993</v>
      </c>
      <c r="E20" s="11">
        <f t="shared" si="0"/>
        <v>67.57</v>
      </c>
      <c r="F20" s="12">
        <v>1270</v>
      </c>
      <c r="G20" s="12">
        <f>E20*F20</f>
        <v>85813.9</v>
      </c>
    </row>
    <row r="21" spans="1:7" ht="15">
      <c r="A21" s="22" t="s">
        <v>14</v>
      </c>
      <c r="B21" s="22">
        <v>15</v>
      </c>
      <c r="C21" s="11">
        <v>48.9</v>
      </c>
      <c r="D21" s="11">
        <v>8.980000000000004</v>
      </c>
      <c r="E21" s="11">
        <f t="shared" si="0"/>
        <v>57.88</v>
      </c>
      <c r="F21" s="19" t="s">
        <v>172</v>
      </c>
      <c r="G21" s="19" t="s">
        <v>172</v>
      </c>
    </row>
    <row r="22" spans="1:7" ht="15">
      <c r="A22" s="22" t="s">
        <v>15</v>
      </c>
      <c r="B22" s="22">
        <v>16</v>
      </c>
      <c r="C22" s="11">
        <v>38.4</v>
      </c>
      <c r="D22" s="11">
        <v>6.640000000000001</v>
      </c>
      <c r="E22" s="11">
        <f t="shared" si="0"/>
        <v>45.04</v>
      </c>
      <c r="F22" s="19" t="s">
        <v>172</v>
      </c>
      <c r="G22" s="19" t="s">
        <v>172</v>
      </c>
    </row>
    <row r="23" spans="3:7" ht="15">
      <c r="C23" s="3"/>
      <c r="D23" s="3"/>
      <c r="E23" s="3"/>
      <c r="F23" s="4"/>
      <c r="G23" s="5"/>
    </row>
    <row r="24" spans="1:7" ht="45">
      <c r="A24" s="6" t="s">
        <v>11</v>
      </c>
      <c r="B24" s="6" t="s">
        <v>3</v>
      </c>
      <c r="C24" s="7" t="s">
        <v>4</v>
      </c>
      <c r="D24" s="7" t="s">
        <v>5</v>
      </c>
      <c r="E24" s="7" t="s">
        <v>6</v>
      </c>
      <c r="F24" s="8" t="s">
        <v>7</v>
      </c>
      <c r="G24" s="9" t="s">
        <v>8</v>
      </c>
    </row>
    <row r="25" spans="1:7" ht="15">
      <c r="A25" s="10" t="s">
        <v>15</v>
      </c>
      <c r="B25" s="10">
        <v>17</v>
      </c>
      <c r="C25" s="11">
        <v>38.4</v>
      </c>
      <c r="D25" s="11">
        <v>7.28</v>
      </c>
      <c r="E25" s="11">
        <f t="shared" si="0"/>
        <v>45.68</v>
      </c>
      <c r="F25" s="12">
        <v>1070</v>
      </c>
      <c r="G25" s="13">
        <f t="shared" si="2"/>
        <v>48877.6</v>
      </c>
    </row>
    <row r="26" spans="1:7" ht="15">
      <c r="A26" s="10" t="s">
        <v>14</v>
      </c>
      <c r="B26" s="10">
        <v>18</v>
      </c>
      <c r="C26" s="11">
        <v>48.9</v>
      </c>
      <c r="D26" s="11">
        <v>9.46</v>
      </c>
      <c r="E26" s="11">
        <f t="shared" si="0"/>
        <v>58.36</v>
      </c>
      <c r="F26" s="12">
        <v>1270</v>
      </c>
      <c r="G26" s="13">
        <f t="shared" si="2"/>
        <v>74117.2</v>
      </c>
    </row>
    <row r="27" spans="1:7" ht="15">
      <c r="A27" s="10" t="s">
        <v>14</v>
      </c>
      <c r="B27" s="10">
        <v>19</v>
      </c>
      <c r="C27" s="11">
        <v>57</v>
      </c>
      <c r="D27" s="11">
        <v>11.36</v>
      </c>
      <c r="E27" s="11">
        <f t="shared" si="0"/>
        <v>68.36</v>
      </c>
      <c r="F27" s="12">
        <v>1320</v>
      </c>
      <c r="G27" s="13">
        <f t="shared" si="2"/>
        <v>90235.2</v>
      </c>
    </row>
    <row r="28" spans="1:13" ht="15">
      <c r="A28" s="10" t="s">
        <v>15</v>
      </c>
      <c r="B28" s="10">
        <v>20</v>
      </c>
      <c r="C28" s="11">
        <v>39.3</v>
      </c>
      <c r="D28" s="11">
        <v>8.07</v>
      </c>
      <c r="E28" s="11">
        <f t="shared" si="0"/>
        <v>47.37</v>
      </c>
      <c r="F28" s="12">
        <v>1090</v>
      </c>
      <c r="G28" s="13">
        <f t="shared" si="2"/>
        <v>51633.299999999996</v>
      </c>
      <c r="K28" s="34"/>
      <c r="M28" s="36"/>
    </row>
    <row r="29" spans="1:13" ht="15">
      <c r="A29" s="22" t="s">
        <v>9</v>
      </c>
      <c r="B29" s="22">
        <v>21</v>
      </c>
      <c r="C29" s="11">
        <v>105.5</v>
      </c>
      <c r="D29" s="11">
        <v>21.65</v>
      </c>
      <c r="E29" s="11">
        <f t="shared" si="0"/>
        <v>127.15</v>
      </c>
      <c r="F29" s="19" t="s">
        <v>172</v>
      </c>
      <c r="G29" s="19" t="s">
        <v>172</v>
      </c>
      <c r="I29" s="4"/>
      <c r="K29" s="5"/>
      <c r="M29" s="5"/>
    </row>
    <row r="30" spans="1:7" ht="15">
      <c r="A30" s="10" t="s">
        <v>14</v>
      </c>
      <c r="B30" s="10">
        <v>22</v>
      </c>
      <c r="C30" s="11">
        <v>57</v>
      </c>
      <c r="D30" s="11">
        <v>11.59</v>
      </c>
      <c r="E30" s="11">
        <f t="shared" si="0"/>
        <v>68.59</v>
      </c>
      <c r="F30" s="12">
        <v>1320</v>
      </c>
      <c r="G30" s="13">
        <f t="shared" si="2"/>
        <v>90538.8</v>
      </c>
    </row>
    <row r="31" spans="1:7" ht="15">
      <c r="A31" s="10" t="s">
        <v>14</v>
      </c>
      <c r="B31" s="10">
        <v>23</v>
      </c>
      <c r="C31" s="11">
        <v>48.9</v>
      </c>
      <c r="D31" s="11">
        <v>9.84</v>
      </c>
      <c r="E31" s="11">
        <f t="shared" si="0"/>
        <v>58.739999999999995</v>
      </c>
      <c r="F31" s="12">
        <v>1270</v>
      </c>
      <c r="G31" s="13">
        <f t="shared" si="2"/>
        <v>74599.79999999999</v>
      </c>
    </row>
    <row r="32" spans="1:7" ht="15">
      <c r="A32" s="10" t="s">
        <v>15</v>
      </c>
      <c r="B32" s="10">
        <v>24</v>
      </c>
      <c r="C32" s="11">
        <v>38.4</v>
      </c>
      <c r="D32" s="11">
        <v>7.28</v>
      </c>
      <c r="E32" s="11">
        <f t="shared" si="0"/>
        <v>45.68</v>
      </c>
      <c r="F32" s="12">
        <v>1070</v>
      </c>
      <c r="G32" s="13">
        <f t="shared" si="2"/>
        <v>48877.6</v>
      </c>
    </row>
    <row r="33" spans="3:7" ht="15">
      <c r="C33" s="3"/>
      <c r="D33" s="3"/>
      <c r="E33" s="3"/>
      <c r="F33" s="4"/>
      <c r="G33" s="5"/>
    </row>
    <row r="34" spans="1:7" ht="45">
      <c r="A34" s="6" t="s">
        <v>12</v>
      </c>
      <c r="B34" s="6" t="s">
        <v>3</v>
      </c>
      <c r="C34" s="7" t="s">
        <v>4</v>
      </c>
      <c r="D34" s="7" t="s">
        <v>5</v>
      </c>
      <c r="E34" s="7" t="s">
        <v>6</v>
      </c>
      <c r="F34" s="8" t="s">
        <v>7</v>
      </c>
      <c r="G34" s="9" t="s">
        <v>8</v>
      </c>
    </row>
    <row r="35" spans="1:7" ht="15">
      <c r="A35" s="10" t="s">
        <v>15</v>
      </c>
      <c r="B35" s="10">
        <v>25</v>
      </c>
      <c r="C35" s="11">
        <v>38.4</v>
      </c>
      <c r="D35" s="11">
        <v>6.85</v>
      </c>
      <c r="E35" s="11">
        <f t="shared" si="0"/>
        <v>45.25</v>
      </c>
      <c r="F35" s="12">
        <v>1130</v>
      </c>
      <c r="G35" s="13">
        <f t="shared" si="2"/>
        <v>51132.5</v>
      </c>
    </row>
    <row r="36" spans="1:7" ht="15">
      <c r="A36" s="10" t="s">
        <v>14</v>
      </c>
      <c r="B36" s="10">
        <v>26</v>
      </c>
      <c r="C36" s="11">
        <v>48.9</v>
      </c>
      <c r="D36" s="11">
        <v>8.91</v>
      </c>
      <c r="E36" s="11">
        <f t="shared" si="0"/>
        <v>57.81</v>
      </c>
      <c r="F36" s="12">
        <v>1330</v>
      </c>
      <c r="G36" s="13">
        <f t="shared" si="2"/>
        <v>76887.3</v>
      </c>
    </row>
    <row r="37" spans="1:7" ht="15">
      <c r="A37" s="10" t="s">
        <v>14</v>
      </c>
      <c r="B37" s="10">
        <v>27</v>
      </c>
      <c r="C37" s="11">
        <v>57</v>
      </c>
      <c r="D37" s="11">
        <v>10.7</v>
      </c>
      <c r="E37" s="11">
        <f t="shared" si="0"/>
        <v>67.7</v>
      </c>
      <c r="F37" s="12">
        <v>1390</v>
      </c>
      <c r="G37" s="13">
        <f t="shared" si="2"/>
        <v>94103</v>
      </c>
    </row>
    <row r="38" spans="1:7" ht="15">
      <c r="A38" s="10" t="s">
        <v>15</v>
      </c>
      <c r="B38" s="10">
        <v>28</v>
      </c>
      <c r="C38" s="11">
        <v>39.3</v>
      </c>
      <c r="D38" s="11">
        <v>7.83</v>
      </c>
      <c r="E38" s="11">
        <f t="shared" si="0"/>
        <v>47.129999999999995</v>
      </c>
      <c r="F38" s="12">
        <v>1130</v>
      </c>
      <c r="G38" s="13">
        <f t="shared" si="2"/>
        <v>53256.899999999994</v>
      </c>
    </row>
    <row r="39" spans="1:7" ht="15">
      <c r="A39" s="10" t="s">
        <v>9</v>
      </c>
      <c r="B39" s="10">
        <v>29</v>
      </c>
      <c r="C39" s="11">
        <v>105.5</v>
      </c>
      <c r="D39" s="11">
        <v>21.02</v>
      </c>
      <c r="E39" s="11">
        <f t="shared" si="0"/>
        <v>126.52</v>
      </c>
      <c r="F39" s="12">
        <v>1350</v>
      </c>
      <c r="G39" s="13">
        <f t="shared" si="2"/>
        <v>170802</v>
      </c>
    </row>
    <row r="40" spans="1:7" ht="15">
      <c r="A40" s="22" t="s">
        <v>14</v>
      </c>
      <c r="B40" s="22">
        <v>30</v>
      </c>
      <c r="C40" s="11">
        <v>57</v>
      </c>
      <c r="D40" s="11">
        <v>10.91</v>
      </c>
      <c r="E40" s="11">
        <f t="shared" si="0"/>
        <v>67.91</v>
      </c>
      <c r="F40" s="19" t="s">
        <v>172</v>
      </c>
      <c r="G40" s="19" t="s">
        <v>172</v>
      </c>
    </row>
    <row r="41" spans="1:7" ht="15">
      <c r="A41" s="22" t="s">
        <v>14</v>
      </c>
      <c r="B41" s="22">
        <v>31</v>
      </c>
      <c r="C41" s="11">
        <v>48.9</v>
      </c>
      <c r="D41" s="11">
        <v>9.27</v>
      </c>
      <c r="E41" s="11">
        <f t="shared" si="0"/>
        <v>58.17</v>
      </c>
      <c r="F41" s="19" t="s">
        <v>172</v>
      </c>
      <c r="G41" s="19" t="s">
        <v>169</v>
      </c>
    </row>
    <row r="42" spans="1:7" ht="15">
      <c r="A42" s="10" t="s">
        <v>15</v>
      </c>
      <c r="B42" s="10">
        <v>32</v>
      </c>
      <c r="C42" s="11">
        <v>38.4</v>
      </c>
      <c r="D42" s="11">
        <v>6.85</v>
      </c>
      <c r="E42" s="11">
        <f t="shared" si="0"/>
        <v>45.25</v>
      </c>
      <c r="F42" s="12">
        <v>1130</v>
      </c>
      <c r="G42" s="13">
        <f t="shared" si="2"/>
        <v>51132.5</v>
      </c>
    </row>
    <row r="43" spans="3:7" ht="15">
      <c r="C43" s="3"/>
      <c r="D43" s="3"/>
      <c r="E43" s="3"/>
      <c r="F43" s="4"/>
      <c r="G43" s="5"/>
    </row>
    <row r="44" spans="1:7" ht="45">
      <c r="A44" s="6" t="s">
        <v>13</v>
      </c>
      <c r="B44" s="6" t="s">
        <v>3</v>
      </c>
      <c r="C44" s="7" t="s">
        <v>4</v>
      </c>
      <c r="D44" s="7" t="s">
        <v>5</v>
      </c>
      <c r="E44" s="7" t="s">
        <v>6</v>
      </c>
      <c r="F44" s="8" t="s">
        <v>7</v>
      </c>
      <c r="G44" s="9" t="s">
        <v>8</v>
      </c>
    </row>
    <row r="45" spans="1:7" ht="15">
      <c r="A45" s="22" t="s">
        <v>9</v>
      </c>
      <c r="B45" s="22">
        <v>33</v>
      </c>
      <c r="C45" s="11">
        <v>93.7</v>
      </c>
      <c r="D45" s="11">
        <v>18.1</v>
      </c>
      <c r="E45" s="18">
        <f t="shared" si="0"/>
        <v>111.80000000000001</v>
      </c>
      <c r="F45" s="19" t="s">
        <v>172</v>
      </c>
      <c r="G45" s="19" t="s">
        <v>169</v>
      </c>
    </row>
    <row r="46" spans="3:7" ht="15">
      <c r="C46" s="3"/>
      <c r="D46" s="3"/>
      <c r="E46" s="3"/>
      <c r="F46" s="4"/>
      <c r="G46" s="5"/>
    </row>
    <row r="47" spans="1:7" ht="15.75">
      <c r="A47" s="32"/>
      <c r="C47" s="3"/>
      <c r="D47" s="3"/>
      <c r="E47" s="3"/>
      <c r="F47" s="4"/>
      <c r="G47" s="5"/>
    </row>
    <row r="48" ht="15">
      <c r="A48" s="33"/>
    </row>
  </sheetData>
  <sheetProtection/>
  <mergeCells count="2">
    <mergeCell ref="A1:G1"/>
    <mergeCell ref="A2:G2"/>
  </mergeCells>
  <printOptions/>
  <pageMargins left="0.7" right="0.7" top="0.35" bottom="0.25" header="0.26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37">
      <selection activeCell="J39" sqref="J39"/>
    </sheetView>
  </sheetViews>
  <sheetFormatPr defaultColWidth="9.140625" defaultRowHeight="15"/>
  <cols>
    <col min="1" max="1" width="7.28125" style="2" bestFit="1" customWidth="1"/>
    <col min="2" max="2" width="3.140625" style="2" bestFit="1" customWidth="1"/>
    <col min="3" max="3" width="9.140625" style="2" customWidth="1"/>
    <col min="4" max="4" width="7.421875" style="2" bestFit="1" customWidth="1"/>
    <col min="5" max="5" width="9.140625" style="2" customWidth="1"/>
    <col min="6" max="6" width="9.00390625" style="27" bestFit="1" customWidth="1"/>
    <col min="7" max="7" width="10.421875" style="2" bestFit="1" customWidth="1"/>
    <col min="8" max="8" width="10.28125" style="1" customWidth="1"/>
    <col min="9" max="9" width="11.8515625" style="1" bestFit="1" customWidth="1"/>
    <col min="10" max="16384" width="9.140625" style="2" customWidth="1"/>
  </cols>
  <sheetData>
    <row r="1" spans="1:7" ht="18.75">
      <c r="A1" s="98" t="s">
        <v>0</v>
      </c>
      <c r="B1" s="98"/>
      <c r="C1" s="98"/>
      <c r="D1" s="98"/>
      <c r="E1" s="98"/>
      <c r="F1" s="98"/>
      <c r="G1" s="98"/>
    </row>
    <row r="2" spans="1:7" ht="18.75">
      <c r="A2" s="98" t="s">
        <v>176</v>
      </c>
      <c r="B2" s="98"/>
      <c r="C2" s="98"/>
      <c r="D2" s="98"/>
      <c r="E2" s="98"/>
      <c r="F2" s="98"/>
      <c r="G2" s="98"/>
    </row>
    <row r="3" spans="3:7" ht="15">
      <c r="C3" s="3"/>
      <c r="D3" s="3"/>
      <c r="E3" s="3"/>
      <c r="F3" s="4"/>
      <c r="G3" s="5"/>
    </row>
    <row r="4" spans="1:9" ht="30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78" t="s">
        <v>174</v>
      </c>
      <c r="I4" s="79" t="s">
        <v>175</v>
      </c>
    </row>
    <row r="5" spans="1:9" ht="15">
      <c r="A5" s="10" t="s">
        <v>15</v>
      </c>
      <c r="B5" s="10">
        <v>1</v>
      </c>
      <c r="C5" s="11">
        <v>34</v>
      </c>
      <c r="D5" s="11">
        <v>11.87</v>
      </c>
      <c r="E5" s="11">
        <f>C5+D5</f>
        <v>45.87</v>
      </c>
      <c r="F5" s="12">
        <v>1020</v>
      </c>
      <c r="G5" s="13">
        <f>E5*F5</f>
        <v>46787.399999999994</v>
      </c>
      <c r="H5" s="14">
        <f>F5-F5*15%</f>
        <v>867</v>
      </c>
      <c r="I5" s="75">
        <f>H5*E5</f>
        <v>39769.29</v>
      </c>
    </row>
    <row r="6" spans="1:9" ht="15">
      <c r="A6" s="10" t="s">
        <v>14</v>
      </c>
      <c r="B6" s="10">
        <v>2</v>
      </c>
      <c r="C6" s="11">
        <v>44.5</v>
      </c>
      <c r="D6" s="11">
        <v>15.65</v>
      </c>
      <c r="E6" s="11">
        <f aca="true" t="shared" si="0" ref="E6:E55">C6+D6</f>
        <v>60.15</v>
      </c>
      <c r="F6" s="12">
        <v>1030</v>
      </c>
      <c r="G6" s="13">
        <f aca="true" t="shared" si="1" ref="G6:G52">E6*F6</f>
        <v>61954.5</v>
      </c>
      <c r="H6" s="14">
        <f aca="true" t="shared" si="2" ref="H6:H52">F6-F6*15%</f>
        <v>875.5</v>
      </c>
      <c r="I6" s="76">
        <f aca="true" t="shared" si="3" ref="I6:I52">H6*E6</f>
        <v>52661.325</v>
      </c>
    </row>
    <row r="7" spans="1:9" ht="15">
      <c r="A7" s="22" t="s">
        <v>14</v>
      </c>
      <c r="B7" s="22">
        <v>3</v>
      </c>
      <c r="C7" s="11">
        <v>52.46</v>
      </c>
      <c r="D7" s="11">
        <v>12.14</v>
      </c>
      <c r="E7" s="11">
        <f aca="true" t="shared" si="4" ref="E7:E12">C7+D7</f>
        <v>64.6</v>
      </c>
      <c r="F7" s="19" t="s">
        <v>169</v>
      </c>
      <c r="G7" s="19" t="s">
        <v>169</v>
      </c>
      <c r="H7" s="19" t="s">
        <v>169</v>
      </c>
      <c r="I7" s="19" t="s">
        <v>169</v>
      </c>
    </row>
    <row r="8" spans="1:9" ht="15">
      <c r="A8" s="22" t="s">
        <v>15</v>
      </c>
      <c r="B8" s="22">
        <v>4</v>
      </c>
      <c r="C8" s="11">
        <v>43.1</v>
      </c>
      <c r="D8" s="11">
        <v>12.51</v>
      </c>
      <c r="E8" s="11">
        <f t="shared" si="4"/>
        <v>55.61</v>
      </c>
      <c r="F8" s="19" t="s">
        <v>169</v>
      </c>
      <c r="G8" s="19" t="s">
        <v>169</v>
      </c>
      <c r="H8" s="19" t="s">
        <v>169</v>
      </c>
      <c r="I8" s="19" t="s">
        <v>169</v>
      </c>
    </row>
    <row r="9" spans="1:9" ht="15">
      <c r="A9" s="10" t="s">
        <v>15</v>
      </c>
      <c r="B9" s="10">
        <v>5</v>
      </c>
      <c r="C9" s="11">
        <v>43.1</v>
      </c>
      <c r="D9" s="11">
        <v>12.51</v>
      </c>
      <c r="E9" s="11">
        <f t="shared" si="4"/>
        <v>55.61</v>
      </c>
      <c r="F9" s="12">
        <v>1050</v>
      </c>
      <c r="G9" s="15">
        <f>E9*F9</f>
        <v>58390.5</v>
      </c>
      <c r="H9" s="14">
        <f t="shared" si="2"/>
        <v>892.5</v>
      </c>
      <c r="I9" s="76">
        <f t="shared" si="3"/>
        <v>49631.925</v>
      </c>
    </row>
    <row r="10" spans="1:9" s="21" customFormat="1" ht="15">
      <c r="A10" s="17" t="s">
        <v>14</v>
      </c>
      <c r="B10" s="17">
        <v>6</v>
      </c>
      <c r="C10" s="18">
        <v>52.46</v>
      </c>
      <c r="D10" s="18">
        <v>12.04</v>
      </c>
      <c r="E10" s="18">
        <f t="shared" si="4"/>
        <v>64.5</v>
      </c>
      <c r="F10" s="19" t="s">
        <v>169</v>
      </c>
      <c r="G10" s="19" t="s">
        <v>169</v>
      </c>
      <c r="H10" s="20" t="s">
        <v>169</v>
      </c>
      <c r="I10" s="20" t="s">
        <v>169</v>
      </c>
    </row>
    <row r="11" spans="1:9" ht="15">
      <c r="A11" s="22" t="s">
        <v>14</v>
      </c>
      <c r="B11" s="22">
        <v>7</v>
      </c>
      <c r="C11" s="11">
        <v>44.5</v>
      </c>
      <c r="D11" s="11">
        <v>16.21</v>
      </c>
      <c r="E11" s="11">
        <f t="shared" si="4"/>
        <v>60.71</v>
      </c>
      <c r="F11" s="19" t="s">
        <v>169</v>
      </c>
      <c r="G11" s="19" t="s">
        <v>169</v>
      </c>
      <c r="H11" s="20" t="s">
        <v>169</v>
      </c>
      <c r="I11" s="20" t="s">
        <v>169</v>
      </c>
    </row>
    <row r="12" spans="1:9" ht="15">
      <c r="A12" s="22" t="s">
        <v>15</v>
      </c>
      <c r="B12" s="22">
        <v>8</v>
      </c>
      <c r="C12" s="11">
        <v>34</v>
      </c>
      <c r="D12" s="11">
        <v>11.87</v>
      </c>
      <c r="E12" s="11">
        <f t="shared" si="4"/>
        <v>45.87</v>
      </c>
      <c r="F12" s="19" t="s">
        <v>169</v>
      </c>
      <c r="G12" s="19" t="s">
        <v>169</v>
      </c>
      <c r="H12" s="20" t="s">
        <v>169</v>
      </c>
      <c r="I12" s="20" t="s">
        <v>169</v>
      </c>
    </row>
    <row r="13" spans="3:9" ht="15">
      <c r="C13" s="3"/>
      <c r="D13" s="3"/>
      <c r="E13" s="3"/>
      <c r="F13" s="4"/>
      <c r="G13" s="5"/>
      <c r="H13" s="23"/>
      <c r="I13" s="24"/>
    </row>
    <row r="14" spans="1:9" ht="30">
      <c r="A14" s="6" t="s">
        <v>10</v>
      </c>
      <c r="B14" s="6" t="s">
        <v>3</v>
      </c>
      <c r="C14" s="7" t="s">
        <v>4</v>
      </c>
      <c r="D14" s="7" t="s">
        <v>5</v>
      </c>
      <c r="E14" s="7" t="s">
        <v>6</v>
      </c>
      <c r="F14" s="8" t="s">
        <v>7</v>
      </c>
      <c r="G14" s="9" t="s">
        <v>8</v>
      </c>
      <c r="H14" s="78" t="s">
        <v>174</v>
      </c>
      <c r="I14" s="79" t="s">
        <v>175</v>
      </c>
    </row>
    <row r="15" spans="1:9" ht="15">
      <c r="A15" s="10" t="s">
        <v>15</v>
      </c>
      <c r="B15" s="10">
        <v>9</v>
      </c>
      <c r="C15" s="11">
        <v>38.4</v>
      </c>
      <c r="D15" s="11">
        <v>6.28</v>
      </c>
      <c r="E15" s="11">
        <f t="shared" si="0"/>
        <v>44.68</v>
      </c>
      <c r="F15" s="12">
        <v>1030</v>
      </c>
      <c r="G15" s="13">
        <f t="shared" si="1"/>
        <v>46020.4</v>
      </c>
      <c r="H15" s="25">
        <f t="shared" si="2"/>
        <v>875.5</v>
      </c>
      <c r="I15" s="77">
        <f t="shared" si="3"/>
        <v>39117.34</v>
      </c>
    </row>
    <row r="16" spans="1:9" ht="15">
      <c r="A16" s="26" t="s">
        <v>14</v>
      </c>
      <c r="B16" s="26">
        <v>10</v>
      </c>
      <c r="C16" s="18">
        <v>48.9</v>
      </c>
      <c r="D16" s="18">
        <v>8.32</v>
      </c>
      <c r="E16" s="18">
        <f t="shared" si="0"/>
        <v>57.22</v>
      </c>
      <c r="F16" s="12">
        <v>1190</v>
      </c>
      <c r="G16" s="12">
        <f t="shared" si="1"/>
        <v>68091.8</v>
      </c>
      <c r="H16" s="25">
        <f t="shared" si="2"/>
        <v>1011.5</v>
      </c>
      <c r="I16" s="77">
        <f t="shared" si="3"/>
        <v>57878.03</v>
      </c>
    </row>
    <row r="17" spans="1:9" ht="15">
      <c r="A17" s="26" t="s">
        <v>14</v>
      </c>
      <c r="B17" s="26">
        <v>11</v>
      </c>
      <c r="C17" s="18">
        <v>57</v>
      </c>
      <c r="D17" s="18">
        <v>9.79</v>
      </c>
      <c r="E17" s="18">
        <f t="shared" si="0"/>
        <v>66.78999999999999</v>
      </c>
      <c r="F17" s="12">
        <v>1270</v>
      </c>
      <c r="G17" s="12">
        <f t="shared" si="1"/>
        <v>84823.29999999999</v>
      </c>
      <c r="H17" s="25">
        <f t="shared" si="2"/>
        <v>1079.5</v>
      </c>
      <c r="I17" s="77">
        <f t="shared" si="3"/>
        <v>72099.805</v>
      </c>
    </row>
    <row r="18" spans="1:9" ht="15">
      <c r="A18" s="26" t="s">
        <v>15</v>
      </c>
      <c r="B18" s="26">
        <v>12</v>
      </c>
      <c r="C18" s="18">
        <v>39.3</v>
      </c>
      <c r="D18" s="18">
        <v>6.81</v>
      </c>
      <c r="E18" s="18">
        <f t="shared" si="0"/>
        <v>46.11</v>
      </c>
      <c r="F18" s="12">
        <v>1070</v>
      </c>
      <c r="G18" s="12">
        <f t="shared" si="1"/>
        <v>49337.7</v>
      </c>
      <c r="H18" s="25">
        <f t="shared" si="2"/>
        <v>909.5</v>
      </c>
      <c r="I18" s="77">
        <f t="shared" si="3"/>
        <v>41937.045</v>
      </c>
    </row>
    <row r="19" spans="1:9" ht="15">
      <c r="A19" s="17" t="s">
        <v>9</v>
      </c>
      <c r="B19" s="17">
        <v>13</v>
      </c>
      <c r="C19" s="18">
        <v>105.5</v>
      </c>
      <c r="D19" s="18">
        <v>18.3</v>
      </c>
      <c r="E19" s="18">
        <f t="shared" si="0"/>
        <v>123.8</v>
      </c>
      <c r="F19" s="19" t="s">
        <v>169</v>
      </c>
      <c r="G19" s="19" t="s">
        <v>169</v>
      </c>
      <c r="H19" s="19" t="s">
        <v>169</v>
      </c>
      <c r="I19" s="19" t="s">
        <v>169</v>
      </c>
    </row>
    <row r="20" spans="1:9" ht="15">
      <c r="A20" s="26" t="s">
        <v>14</v>
      </c>
      <c r="B20" s="26">
        <v>14</v>
      </c>
      <c r="C20" s="18">
        <v>57</v>
      </c>
      <c r="D20" s="18">
        <v>9.6</v>
      </c>
      <c r="E20" s="18">
        <f t="shared" si="0"/>
        <v>66.6</v>
      </c>
      <c r="F20" s="12">
        <v>1270</v>
      </c>
      <c r="G20" s="12">
        <f t="shared" si="1"/>
        <v>84582</v>
      </c>
      <c r="H20" s="25">
        <f t="shared" si="2"/>
        <v>1079.5</v>
      </c>
      <c r="I20" s="77">
        <f t="shared" si="3"/>
        <v>71894.7</v>
      </c>
    </row>
    <row r="21" spans="1:9" ht="15">
      <c r="A21" s="26" t="s">
        <v>14</v>
      </c>
      <c r="B21" s="26">
        <v>15</v>
      </c>
      <c r="C21" s="18">
        <v>48.9</v>
      </c>
      <c r="D21" s="18">
        <v>7.99</v>
      </c>
      <c r="E21" s="18">
        <f t="shared" si="0"/>
        <v>56.89</v>
      </c>
      <c r="F21" s="12">
        <v>1190</v>
      </c>
      <c r="G21" s="12">
        <f t="shared" si="1"/>
        <v>67699.1</v>
      </c>
      <c r="H21" s="25">
        <f t="shared" si="2"/>
        <v>1011.5</v>
      </c>
      <c r="I21" s="77">
        <f t="shared" si="3"/>
        <v>57544.235</v>
      </c>
    </row>
    <row r="22" spans="1:9" ht="15">
      <c r="A22" s="26" t="s">
        <v>15</v>
      </c>
      <c r="B22" s="26">
        <v>16</v>
      </c>
      <c r="C22" s="18">
        <v>38.4</v>
      </c>
      <c r="D22" s="18">
        <v>6.15</v>
      </c>
      <c r="E22" s="18">
        <f t="shared" si="0"/>
        <v>44.55</v>
      </c>
      <c r="F22" s="12">
        <v>1030</v>
      </c>
      <c r="G22" s="12">
        <f t="shared" si="1"/>
        <v>45886.5</v>
      </c>
      <c r="H22" s="25">
        <f t="shared" si="2"/>
        <v>875.5</v>
      </c>
      <c r="I22" s="77">
        <f t="shared" si="3"/>
        <v>39003.524999999994</v>
      </c>
    </row>
    <row r="23" spans="1:9" ht="15">
      <c r="A23" s="27"/>
      <c r="B23" s="27"/>
      <c r="C23" s="28"/>
      <c r="D23" s="28"/>
      <c r="E23" s="28"/>
      <c r="F23" s="4"/>
      <c r="G23" s="4"/>
      <c r="H23" s="23"/>
      <c r="I23" s="16"/>
    </row>
    <row r="24" spans="1:9" ht="30">
      <c r="A24" s="29" t="s">
        <v>11</v>
      </c>
      <c r="B24" s="29" t="s">
        <v>3</v>
      </c>
      <c r="C24" s="30" t="s">
        <v>4</v>
      </c>
      <c r="D24" s="30" t="s">
        <v>5</v>
      </c>
      <c r="E24" s="30" t="s">
        <v>6</v>
      </c>
      <c r="F24" s="8" t="s">
        <v>7</v>
      </c>
      <c r="G24" s="8" t="s">
        <v>8</v>
      </c>
      <c r="H24" s="78" t="s">
        <v>174</v>
      </c>
      <c r="I24" s="79" t="s">
        <v>175</v>
      </c>
    </row>
    <row r="25" spans="1:9" ht="15">
      <c r="A25" s="26" t="s">
        <v>15</v>
      </c>
      <c r="B25" s="26">
        <v>17</v>
      </c>
      <c r="C25" s="18">
        <v>38.4</v>
      </c>
      <c r="D25" s="18">
        <v>6.88</v>
      </c>
      <c r="E25" s="18">
        <f t="shared" si="0"/>
        <v>45.28</v>
      </c>
      <c r="F25" s="12">
        <v>1070</v>
      </c>
      <c r="G25" s="12">
        <f t="shared" si="1"/>
        <v>48449.6</v>
      </c>
      <c r="H25" s="25">
        <f t="shared" si="2"/>
        <v>909.5</v>
      </c>
      <c r="I25" s="77">
        <f t="shared" si="3"/>
        <v>41182.16</v>
      </c>
    </row>
    <row r="26" spans="1:9" ht="15">
      <c r="A26" s="26" t="s">
        <v>14</v>
      </c>
      <c r="B26" s="26">
        <v>18</v>
      </c>
      <c r="C26" s="18">
        <v>48.9</v>
      </c>
      <c r="D26" s="18">
        <v>9.11</v>
      </c>
      <c r="E26" s="18">
        <f t="shared" si="0"/>
        <v>58.01</v>
      </c>
      <c r="F26" s="12">
        <v>1270</v>
      </c>
      <c r="G26" s="12">
        <f t="shared" si="1"/>
        <v>73672.7</v>
      </c>
      <c r="H26" s="25">
        <f t="shared" si="2"/>
        <v>1079.5</v>
      </c>
      <c r="I26" s="77">
        <f t="shared" si="3"/>
        <v>62621.795</v>
      </c>
    </row>
    <row r="27" spans="1:9" ht="15">
      <c r="A27" s="26" t="s">
        <v>14</v>
      </c>
      <c r="B27" s="26">
        <v>19</v>
      </c>
      <c r="C27" s="18">
        <v>57</v>
      </c>
      <c r="D27" s="18">
        <v>10.73</v>
      </c>
      <c r="E27" s="18">
        <f t="shared" si="0"/>
        <v>67.73</v>
      </c>
      <c r="F27" s="12">
        <v>1320</v>
      </c>
      <c r="G27" s="12">
        <f t="shared" si="1"/>
        <v>89403.6</v>
      </c>
      <c r="H27" s="25">
        <f t="shared" si="2"/>
        <v>1122</v>
      </c>
      <c r="I27" s="77">
        <f t="shared" si="3"/>
        <v>75993.06</v>
      </c>
    </row>
    <row r="28" spans="1:9" ht="15">
      <c r="A28" s="26" t="s">
        <v>15</v>
      </c>
      <c r="B28" s="26">
        <v>20</v>
      </c>
      <c r="C28" s="18">
        <v>39.3</v>
      </c>
      <c r="D28" s="18">
        <v>7.47</v>
      </c>
      <c r="E28" s="18">
        <f t="shared" si="0"/>
        <v>46.769999999999996</v>
      </c>
      <c r="F28" s="12">
        <v>1090</v>
      </c>
      <c r="G28" s="12">
        <f t="shared" si="1"/>
        <v>50979.299999999996</v>
      </c>
      <c r="H28" s="25">
        <f t="shared" si="2"/>
        <v>926.5</v>
      </c>
      <c r="I28" s="77">
        <f t="shared" si="3"/>
        <v>43332.405</v>
      </c>
    </row>
    <row r="29" spans="1:9" ht="15">
      <c r="A29" s="17" t="s">
        <v>9</v>
      </c>
      <c r="B29" s="17">
        <v>21</v>
      </c>
      <c r="C29" s="18">
        <v>105.5</v>
      </c>
      <c r="D29" s="18">
        <v>20.05</v>
      </c>
      <c r="E29" s="18">
        <f t="shared" si="0"/>
        <v>125.55</v>
      </c>
      <c r="F29" s="19" t="s">
        <v>169</v>
      </c>
      <c r="G29" s="19" t="s">
        <v>169</v>
      </c>
      <c r="H29" s="19" t="s">
        <v>169</v>
      </c>
      <c r="I29" s="19" t="s">
        <v>169</v>
      </c>
    </row>
    <row r="30" spans="1:9" ht="15">
      <c r="A30" s="10" t="s">
        <v>14</v>
      </c>
      <c r="B30" s="10">
        <v>22</v>
      </c>
      <c r="C30" s="11">
        <v>57</v>
      </c>
      <c r="D30" s="11">
        <v>10.52</v>
      </c>
      <c r="E30" s="11">
        <f t="shared" si="0"/>
        <v>67.52</v>
      </c>
      <c r="F30" s="12">
        <v>1320</v>
      </c>
      <c r="G30" s="13">
        <f t="shared" si="1"/>
        <v>89126.4</v>
      </c>
      <c r="H30" s="25">
        <f t="shared" si="2"/>
        <v>1122</v>
      </c>
      <c r="I30" s="77">
        <f t="shared" si="3"/>
        <v>75757.44</v>
      </c>
    </row>
    <row r="31" spans="1:14" ht="15">
      <c r="A31" s="10" t="s">
        <v>14</v>
      </c>
      <c r="B31" s="10">
        <v>23</v>
      </c>
      <c r="C31" s="11">
        <v>48.9</v>
      </c>
      <c r="D31" s="11">
        <v>8.75</v>
      </c>
      <c r="E31" s="11">
        <f t="shared" si="0"/>
        <v>57.65</v>
      </c>
      <c r="F31" s="12">
        <v>1270</v>
      </c>
      <c r="G31" s="13">
        <f t="shared" si="1"/>
        <v>73215.5</v>
      </c>
      <c r="H31" s="25">
        <f t="shared" si="2"/>
        <v>1079.5</v>
      </c>
      <c r="I31" s="77">
        <f t="shared" si="3"/>
        <v>62233.174999999996</v>
      </c>
      <c r="N31" s="2" t="s">
        <v>178</v>
      </c>
    </row>
    <row r="32" spans="1:9" ht="15">
      <c r="A32" s="10" t="s">
        <v>15</v>
      </c>
      <c r="B32" s="10">
        <v>24</v>
      </c>
      <c r="C32" s="11">
        <v>38.4</v>
      </c>
      <c r="D32" s="11">
        <v>6.74</v>
      </c>
      <c r="E32" s="11">
        <f t="shared" si="0"/>
        <v>45.14</v>
      </c>
      <c r="F32" s="12">
        <v>1070</v>
      </c>
      <c r="G32" s="13">
        <f t="shared" si="1"/>
        <v>48299.8</v>
      </c>
      <c r="H32" s="25">
        <f t="shared" si="2"/>
        <v>909.5</v>
      </c>
      <c r="I32" s="77">
        <f t="shared" si="3"/>
        <v>41054.83</v>
      </c>
    </row>
    <row r="33" spans="3:9" ht="15">
      <c r="C33" s="3"/>
      <c r="D33" s="3"/>
      <c r="E33" s="3"/>
      <c r="F33" s="4"/>
      <c r="G33" s="5"/>
      <c r="H33" s="23"/>
      <c r="I33" s="16"/>
    </row>
    <row r="34" spans="1:9" ht="30">
      <c r="A34" s="6" t="s">
        <v>12</v>
      </c>
      <c r="B34" s="6" t="s">
        <v>3</v>
      </c>
      <c r="C34" s="7" t="s">
        <v>4</v>
      </c>
      <c r="D34" s="7" t="s">
        <v>5</v>
      </c>
      <c r="E34" s="7" t="s">
        <v>6</v>
      </c>
      <c r="F34" s="8" t="s">
        <v>7</v>
      </c>
      <c r="G34" s="9" t="s">
        <v>8</v>
      </c>
      <c r="H34" s="78" t="s">
        <v>174</v>
      </c>
      <c r="I34" s="79" t="s">
        <v>175</v>
      </c>
    </row>
    <row r="35" spans="1:9" ht="15">
      <c r="A35" s="10" t="s">
        <v>15</v>
      </c>
      <c r="B35" s="10">
        <v>25</v>
      </c>
      <c r="C35" s="11">
        <v>38.4</v>
      </c>
      <c r="D35" s="11">
        <v>6.88</v>
      </c>
      <c r="E35" s="11">
        <f t="shared" si="0"/>
        <v>45.28</v>
      </c>
      <c r="F35" s="12">
        <v>1130</v>
      </c>
      <c r="G35" s="13">
        <f t="shared" si="1"/>
        <v>51166.4</v>
      </c>
      <c r="H35" s="25">
        <f t="shared" si="2"/>
        <v>960.5</v>
      </c>
      <c r="I35" s="77">
        <f t="shared" si="3"/>
        <v>43491.44</v>
      </c>
    </row>
    <row r="36" spans="1:9" ht="15">
      <c r="A36" s="10" t="s">
        <v>14</v>
      </c>
      <c r="B36" s="10">
        <v>26</v>
      </c>
      <c r="C36" s="11">
        <v>48.9</v>
      </c>
      <c r="D36" s="11">
        <v>9.11</v>
      </c>
      <c r="E36" s="11">
        <f t="shared" si="0"/>
        <v>58.01</v>
      </c>
      <c r="F36" s="12">
        <v>1330</v>
      </c>
      <c r="G36" s="13">
        <f t="shared" si="1"/>
        <v>77153.3</v>
      </c>
      <c r="H36" s="25">
        <f t="shared" si="2"/>
        <v>1130.5</v>
      </c>
      <c r="I36" s="77">
        <f t="shared" si="3"/>
        <v>65580.305</v>
      </c>
    </row>
    <row r="37" spans="1:9" s="21" customFormat="1" ht="15">
      <c r="A37" s="26" t="s">
        <v>14</v>
      </c>
      <c r="B37" s="26">
        <v>27</v>
      </c>
      <c r="C37" s="18">
        <v>57</v>
      </c>
      <c r="D37" s="18">
        <v>10.73</v>
      </c>
      <c r="E37" s="18">
        <f t="shared" si="0"/>
        <v>67.73</v>
      </c>
      <c r="F37" s="12">
        <v>1390</v>
      </c>
      <c r="G37" s="12">
        <f>E37*F37</f>
        <v>94144.70000000001</v>
      </c>
      <c r="H37" s="25">
        <f t="shared" si="2"/>
        <v>1181.5</v>
      </c>
      <c r="I37" s="77">
        <f t="shared" si="3"/>
        <v>80022.99500000001</v>
      </c>
    </row>
    <row r="38" spans="1:9" s="21" customFormat="1" ht="15">
      <c r="A38" s="17" t="s">
        <v>15</v>
      </c>
      <c r="B38" s="17">
        <v>28</v>
      </c>
      <c r="C38" s="89">
        <v>39.3</v>
      </c>
      <c r="D38" s="89">
        <v>7.47</v>
      </c>
      <c r="E38" s="89">
        <f t="shared" si="0"/>
        <v>46.769999999999996</v>
      </c>
      <c r="F38" s="99" t="s">
        <v>169</v>
      </c>
      <c r="G38" s="99" t="s">
        <v>169</v>
      </c>
      <c r="H38" s="100" t="s">
        <v>169</v>
      </c>
      <c r="I38" s="101" t="s">
        <v>169</v>
      </c>
    </row>
    <row r="39" spans="1:9" ht="15">
      <c r="A39" s="10" t="s">
        <v>9</v>
      </c>
      <c r="B39" s="10">
        <v>29</v>
      </c>
      <c r="C39" s="11">
        <v>105.5</v>
      </c>
      <c r="D39" s="11">
        <v>20.05</v>
      </c>
      <c r="E39" s="11">
        <f t="shared" si="0"/>
        <v>125.55</v>
      </c>
      <c r="F39" s="12">
        <v>1350</v>
      </c>
      <c r="G39" s="13">
        <f t="shared" si="1"/>
        <v>169492.5</v>
      </c>
      <c r="H39" s="25">
        <f t="shared" si="2"/>
        <v>1147.5</v>
      </c>
      <c r="I39" s="77">
        <f t="shared" si="3"/>
        <v>144068.625</v>
      </c>
    </row>
    <row r="40" spans="1:9" ht="15">
      <c r="A40" s="10" t="s">
        <v>14</v>
      </c>
      <c r="B40" s="10">
        <v>30</v>
      </c>
      <c r="C40" s="11">
        <v>57</v>
      </c>
      <c r="D40" s="11">
        <v>10.52</v>
      </c>
      <c r="E40" s="11">
        <f t="shared" si="0"/>
        <v>67.52</v>
      </c>
      <c r="F40" s="12">
        <v>1390</v>
      </c>
      <c r="G40" s="13">
        <f t="shared" si="1"/>
        <v>93852.79999999999</v>
      </c>
      <c r="H40" s="25">
        <f t="shared" si="2"/>
        <v>1181.5</v>
      </c>
      <c r="I40" s="77">
        <f t="shared" si="3"/>
        <v>79774.87999999999</v>
      </c>
    </row>
    <row r="41" spans="1:9" ht="15">
      <c r="A41" s="10" t="s">
        <v>14</v>
      </c>
      <c r="B41" s="10">
        <v>31</v>
      </c>
      <c r="C41" s="11">
        <v>48.9</v>
      </c>
      <c r="D41" s="11">
        <v>8.75</v>
      </c>
      <c r="E41" s="11">
        <f t="shared" si="0"/>
        <v>57.65</v>
      </c>
      <c r="F41" s="12">
        <v>1330</v>
      </c>
      <c r="G41" s="13">
        <f t="shared" si="1"/>
        <v>76674.5</v>
      </c>
      <c r="H41" s="25">
        <f t="shared" si="2"/>
        <v>1130.5</v>
      </c>
      <c r="I41" s="77">
        <f t="shared" si="3"/>
        <v>65173.325</v>
      </c>
    </row>
    <row r="42" spans="1:9" ht="15">
      <c r="A42" s="10" t="s">
        <v>15</v>
      </c>
      <c r="B42" s="10">
        <v>32</v>
      </c>
      <c r="C42" s="11">
        <v>38.4</v>
      </c>
      <c r="D42" s="11">
        <v>6.74</v>
      </c>
      <c r="E42" s="11">
        <f t="shared" si="0"/>
        <v>45.14</v>
      </c>
      <c r="F42" s="12">
        <v>1130</v>
      </c>
      <c r="G42" s="13">
        <f t="shared" si="1"/>
        <v>51008.2</v>
      </c>
      <c r="H42" s="25">
        <f t="shared" si="2"/>
        <v>960.5</v>
      </c>
      <c r="I42" s="76">
        <f t="shared" si="3"/>
        <v>43356.97</v>
      </c>
    </row>
    <row r="43" spans="3:9" ht="15">
      <c r="C43" s="3"/>
      <c r="D43" s="3"/>
      <c r="E43" s="3"/>
      <c r="F43" s="4"/>
      <c r="G43" s="5"/>
      <c r="H43" s="23"/>
      <c r="I43" s="31"/>
    </row>
    <row r="44" spans="1:9" ht="30">
      <c r="A44" s="6" t="s">
        <v>13</v>
      </c>
      <c r="B44" s="6" t="s">
        <v>3</v>
      </c>
      <c r="C44" s="7" t="s">
        <v>4</v>
      </c>
      <c r="D44" s="7" t="s">
        <v>5</v>
      </c>
      <c r="E44" s="7" t="s">
        <v>6</v>
      </c>
      <c r="F44" s="8" t="s">
        <v>7</v>
      </c>
      <c r="G44" s="9" t="s">
        <v>8</v>
      </c>
      <c r="H44" s="78" t="s">
        <v>174</v>
      </c>
      <c r="I44" s="79" t="s">
        <v>175</v>
      </c>
    </row>
    <row r="45" spans="1:9" ht="15">
      <c r="A45" s="10" t="s">
        <v>15</v>
      </c>
      <c r="B45" s="10">
        <v>33</v>
      </c>
      <c r="C45" s="11">
        <v>38.4</v>
      </c>
      <c r="D45" s="11">
        <v>6.48</v>
      </c>
      <c r="E45" s="11">
        <f t="shared" si="0"/>
        <v>44.879999999999995</v>
      </c>
      <c r="F45" s="12">
        <v>1190</v>
      </c>
      <c r="G45" s="13">
        <f t="shared" si="1"/>
        <v>53407.2</v>
      </c>
      <c r="H45" s="25">
        <f t="shared" si="2"/>
        <v>1011.5</v>
      </c>
      <c r="I45" s="77">
        <f t="shared" si="3"/>
        <v>45396.119999999995</v>
      </c>
    </row>
    <row r="46" spans="1:9" ht="15">
      <c r="A46" s="10" t="s">
        <v>14</v>
      </c>
      <c r="B46" s="10">
        <v>34</v>
      </c>
      <c r="C46" s="11">
        <v>48.9</v>
      </c>
      <c r="D46" s="11">
        <v>8.58</v>
      </c>
      <c r="E46" s="11">
        <f t="shared" si="0"/>
        <v>57.48</v>
      </c>
      <c r="F46" s="12">
        <v>1390</v>
      </c>
      <c r="G46" s="13">
        <f t="shared" si="1"/>
        <v>79897.2</v>
      </c>
      <c r="H46" s="25">
        <f t="shared" si="2"/>
        <v>1181.5</v>
      </c>
      <c r="I46" s="77">
        <f t="shared" si="3"/>
        <v>67912.62</v>
      </c>
    </row>
    <row r="47" spans="1:9" ht="15">
      <c r="A47" s="10" t="s">
        <v>14</v>
      </c>
      <c r="B47" s="10">
        <v>35</v>
      </c>
      <c r="C47" s="11">
        <v>57</v>
      </c>
      <c r="D47" s="11">
        <v>10.1</v>
      </c>
      <c r="E47" s="11">
        <f t="shared" si="0"/>
        <v>67.1</v>
      </c>
      <c r="F47" s="12">
        <v>1460</v>
      </c>
      <c r="G47" s="13">
        <f t="shared" si="1"/>
        <v>97965.99999999999</v>
      </c>
      <c r="H47" s="25">
        <f t="shared" si="2"/>
        <v>1241</v>
      </c>
      <c r="I47" s="77">
        <f t="shared" si="3"/>
        <v>83271.09999999999</v>
      </c>
    </row>
    <row r="48" spans="1:9" ht="15">
      <c r="A48" s="10" t="s">
        <v>15</v>
      </c>
      <c r="B48" s="10">
        <v>36</v>
      </c>
      <c r="C48" s="11">
        <v>39.3</v>
      </c>
      <c r="D48" s="11">
        <v>7.25</v>
      </c>
      <c r="E48" s="11">
        <f t="shared" si="0"/>
        <v>46.55</v>
      </c>
      <c r="F48" s="12">
        <v>1190</v>
      </c>
      <c r="G48" s="13">
        <f t="shared" si="1"/>
        <v>55394.5</v>
      </c>
      <c r="H48" s="25">
        <f t="shared" si="2"/>
        <v>1011.5</v>
      </c>
      <c r="I48" s="77">
        <f t="shared" si="3"/>
        <v>47085.325</v>
      </c>
    </row>
    <row r="49" spans="1:9" ht="15">
      <c r="A49" s="10" t="s">
        <v>9</v>
      </c>
      <c r="B49" s="10">
        <v>37</v>
      </c>
      <c r="C49" s="11">
        <v>105.5</v>
      </c>
      <c r="D49" s="11">
        <v>19.47</v>
      </c>
      <c r="E49" s="11">
        <f t="shared" si="0"/>
        <v>124.97</v>
      </c>
      <c r="F49" s="12">
        <v>1430</v>
      </c>
      <c r="G49" s="13">
        <f t="shared" si="1"/>
        <v>178707.1</v>
      </c>
      <c r="H49" s="25">
        <f t="shared" si="2"/>
        <v>1215.5</v>
      </c>
      <c r="I49" s="77">
        <f t="shared" si="3"/>
        <v>151901.035</v>
      </c>
    </row>
    <row r="50" spans="1:9" ht="15">
      <c r="A50" s="22" t="s">
        <v>14</v>
      </c>
      <c r="B50" s="22">
        <v>38</v>
      </c>
      <c r="C50" s="11">
        <v>57</v>
      </c>
      <c r="D50" s="11">
        <v>9.91</v>
      </c>
      <c r="E50" s="11">
        <f t="shared" si="0"/>
        <v>66.91</v>
      </c>
      <c r="F50" s="19" t="s">
        <v>169</v>
      </c>
      <c r="G50" s="19" t="s">
        <v>169</v>
      </c>
      <c r="H50" s="19" t="s">
        <v>169</v>
      </c>
      <c r="I50" s="88" t="s">
        <v>169</v>
      </c>
    </row>
    <row r="51" spans="1:9" ht="15">
      <c r="A51" s="22" t="s">
        <v>14</v>
      </c>
      <c r="B51" s="22">
        <v>39</v>
      </c>
      <c r="C51" s="11">
        <v>48.9</v>
      </c>
      <c r="D51" s="11">
        <v>8.25</v>
      </c>
      <c r="E51" s="11">
        <f t="shared" si="0"/>
        <v>57.15</v>
      </c>
      <c r="F51" s="19" t="s">
        <v>169</v>
      </c>
      <c r="G51" s="19" t="s">
        <v>169</v>
      </c>
      <c r="H51" s="20" t="s">
        <v>169</v>
      </c>
      <c r="I51" s="20" t="s">
        <v>169</v>
      </c>
    </row>
    <row r="52" spans="1:9" ht="15">
      <c r="A52" s="10" t="s">
        <v>15</v>
      </c>
      <c r="B52" s="10">
        <v>40</v>
      </c>
      <c r="C52" s="11">
        <v>38.4</v>
      </c>
      <c r="D52" s="11">
        <v>6.34</v>
      </c>
      <c r="E52" s="11">
        <f t="shared" si="0"/>
        <v>44.739999999999995</v>
      </c>
      <c r="F52" s="12">
        <v>1190</v>
      </c>
      <c r="G52" s="13">
        <f t="shared" si="1"/>
        <v>53240.59999999999</v>
      </c>
      <c r="H52" s="25">
        <f t="shared" si="2"/>
        <v>1011.5</v>
      </c>
      <c r="I52" s="77">
        <f t="shared" si="3"/>
        <v>45254.509999999995</v>
      </c>
    </row>
    <row r="53" spans="3:7" ht="15">
      <c r="C53" s="3"/>
      <c r="D53" s="3"/>
      <c r="E53" s="3"/>
      <c r="F53" s="4"/>
      <c r="G53" s="5"/>
    </row>
    <row r="54" spans="1:7" ht="30">
      <c r="A54" s="6" t="s">
        <v>17</v>
      </c>
      <c r="B54" s="6" t="s">
        <v>3</v>
      </c>
      <c r="C54" s="7" t="s">
        <v>4</v>
      </c>
      <c r="D54" s="7" t="s">
        <v>5</v>
      </c>
      <c r="E54" s="7" t="s">
        <v>6</v>
      </c>
      <c r="F54" s="8" t="s">
        <v>7</v>
      </c>
      <c r="G54" s="9" t="s">
        <v>8</v>
      </c>
    </row>
    <row r="55" spans="1:7" ht="15">
      <c r="A55" s="22" t="s">
        <v>9</v>
      </c>
      <c r="B55" s="22">
        <v>41</v>
      </c>
      <c r="C55" s="11">
        <v>93.7</v>
      </c>
      <c r="D55" s="11">
        <v>16.76</v>
      </c>
      <c r="E55" s="18">
        <f t="shared" si="0"/>
        <v>110.46000000000001</v>
      </c>
      <c r="F55" s="19" t="s">
        <v>169</v>
      </c>
      <c r="G55" s="19" t="s">
        <v>169</v>
      </c>
    </row>
    <row r="56" spans="3:7" ht="15">
      <c r="C56" s="3"/>
      <c r="D56" s="3"/>
      <c r="E56" s="3"/>
      <c r="F56" s="4"/>
      <c r="G56" s="5"/>
    </row>
    <row r="57" spans="1:7" ht="15.75">
      <c r="A57" s="32"/>
      <c r="C57" s="3"/>
      <c r="D57" s="3"/>
      <c r="E57" s="3"/>
      <c r="F57" s="4"/>
      <c r="G57" s="5"/>
    </row>
    <row r="58" ht="15">
      <c r="A58" s="33"/>
    </row>
  </sheetData>
  <sheetProtection/>
  <mergeCells count="2">
    <mergeCell ref="A1:G1"/>
    <mergeCell ref="A2:G2"/>
  </mergeCells>
  <printOptions/>
  <pageMargins left="0.7" right="0.7" top="0.45" bottom="0.4" header="0.3" footer="0.23"/>
  <pageSetup orientation="portrait" paperSize="9" r:id="rId1"/>
  <ignoredErrors>
    <ignoredError sqref="H44 H34 H24 H4 H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2013-09-18T12:59:00Z</dcterms:modified>
  <cp:category/>
  <cp:version/>
  <cp:contentType/>
  <cp:contentStatus/>
</cp:coreProperties>
</file>