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>
    <definedName name="_xlnm._FilterDatabase" localSheetId="0" hidden="1">'до ключ'!$A$1:$J$23</definedName>
  </definedNames>
  <calcPr fullCalcOnLoad="1"/>
</workbook>
</file>

<file path=xl/sharedStrings.xml><?xml version="1.0" encoding="utf-8"?>
<sst xmlns="http://schemas.openxmlformats.org/spreadsheetml/2006/main" count="35" uniqueCount="34">
  <si>
    <t>Апартамент 1</t>
  </si>
  <si>
    <t>Апартамент 3</t>
  </si>
  <si>
    <t>Апартамент 6</t>
  </si>
  <si>
    <t>Апартамент 8</t>
  </si>
  <si>
    <t>Апартамент 9</t>
  </si>
  <si>
    <t>Апартамент 16</t>
  </si>
  <si>
    <t>Апартамент 22</t>
  </si>
  <si>
    <t>Апартамент 23</t>
  </si>
  <si>
    <t>Етаж</t>
  </si>
  <si>
    <t>Статус</t>
  </si>
  <si>
    <t>Цена</t>
  </si>
  <si>
    <t xml:space="preserve"> 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</si>
  <si>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</si>
  <si>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</si>
  <si>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</si>
  <si>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24</t>
  </si>
  <si>
    <t>Апартамент 25</t>
  </si>
  <si>
    <t>Апартамент 26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</si>
  <si>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</si>
  <si>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</si>
  <si>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r>
      <t>Складове м</t>
    </r>
    <r>
      <rPr>
        <vertAlign val="superscript"/>
        <sz val="10"/>
        <rFont val="Arial"/>
        <family val="2"/>
      </rPr>
      <t>2</t>
    </r>
  </si>
  <si>
    <t>Апартамент 33</t>
  </si>
  <si>
    <t>Апартамент 36</t>
  </si>
  <si>
    <t>Апартамент 37</t>
  </si>
  <si>
    <t>Апартамент 40</t>
  </si>
  <si>
    <t>Всичко: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</si>
  <si>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</si>
  <si>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</si>
  <si>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Апартамент 42 (36Б)</t>
  </si>
  <si>
    <t>-</t>
  </si>
  <si>
    <t>Апартамент 41 (40Б)</t>
  </si>
  <si>
    <t>Апартамент 29</t>
  </si>
  <si>
    <t>Апартамент 17</t>
  </si>
  <si>
    <t>СВ. НИКОЛА-3, ГР. ПОМОРИE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</si>
</sst>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36" borderId="0" xfId="0" applyFon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3" fillId="36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/>
    </xf>
    <xf numFmtId="180" fontId="3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7" borderId="11" xfId="0" applyFill="1" applyBorder="1" applyAlignment="1">
      <alignment horizontal="center" vertical="center" wrapText="1"/>
    </xf>
    <xf numFmtId="2" fontId="0" fillId="37" borderId="10" xfId="0" applyNumberFormat="1" applyFont="1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 vertical="center"/>
    </xf>
    <xf numFmtId="2" fontId="3" fillId="34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2" fontId="0" fillId="35" borderId="12" xfId="0" applyNumberForma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3" fillId="38" borderId="12" xfId="0" applyNumberFormat="1" applyFont="1" applyFill="1" applyBorder="1" applyAlignment="1">
      <alignment vertical="center"/>
    </xf>
    <xf numFmtId="2" fontId="3" fillId="38" borderId="10" xfId="0" applyNumberFormat="1" applyFont="1" applyFill="1" applyBorder="1" applyAlignment="1">
      <alignment/>
    </xf>
    <xf numFmtId="2" fontId="0" fillId="39" borderId="13" xfId="0" applyNumberFormat="1" applyFill="1" applyBorder="1" applyAlignment="1">
      <alignment/>
    </xf>
    <xf numFmtId="2" fontId="3" fillId="39" borderId="14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wrapText="1"/>
    </xf>
    <xf numFmtId="2" fontId="0" fillId="40" borderId="10" xfId="0" applyNumberFormat="1" applyFill="1" applyBorder="1" applyAlignment="1">
      <alignment/>
    </xf>
    <xf numFmtId="2" fontId="3" fillId="40" borderId="12" xfId="0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/>
    </xf>
    <xf numFmtId="0" fontId="0" fillId="37" borderId="1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40" borderId="10" xfId="0" applyNumberFormat="1" applyFont="1" applyFill="1" applyBorder="1" applyAlignment="1">
      <alignment/>
    </xf>
    <xf numFmtId="2" fontId="3" fillId="40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2" fontId="0" fillId="40" borderId="12" xfId="0" applyNumberFormat="1" applyFill="1" applyBorder="1" applyAlignment="1">
      <alignment/>
    </xf>
    <xf numFmtId="0" fontId="3" fillId="40" borderId="12" xfId="0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2" fontId="0" fillId="41" borderId="10" xfId="0" applyNumberFormat="1" applyFill="1" applyBorder="1" applyAlignment="1">
      <alignment/>
    </xf>
    <xf numFmtId="2" fontId="0" fillId="41" borderId="1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 wrapText="1"/>
    </xf>
    <xf numFmtId="2" fontId="0" fillId="41" borderId="12" xfId="0" applyNumberFormat="1" applyFill="1" applyBorder="1" applyAlignment="1">
      <alignment/>
    </xf>
    <xf numFmtId="2" fontId="0" fillId="41" borderId="12" xfId="0" applyNumberFormat="1" applyFont="1" applyFill="1" applyBorder="1" applyAlignment="1">
      <alignment/>
    </xf>
    <xf numFmtId="2" fontId="3" fillId="41" borderId="12" xfId="0" applyNumberFormat="1" applyFont="1" applyFill="1" applyBorder="1" applyAlignment="1">
      <alignment vertical="center"/>
    </xf>
    <xf numFmtId="2" fontId="3" fillId="41" borderId="12" xfId="0" applyNumberFormat="1" applyFont="1" applyFill="1" applyBorder="1" applyAlignment="1">
      <alignment/>
    </xf>
    <xf numFmtId="0" fontId="3" fillId="41" borderId="12" xfId="0" applyFont="1" applyFill="1" applyBorder="1" applyAlignment="1">
      <alignment wrapText="1"/>
    </xf>
    <xf numFmtId="2" fontId="0" fillId="37" borderId="10" xfId="0" applyNumberFormat="1" applyFont="1" applyFill="1" applyBorder="1" applyAlignment="1">
      <alignment horizontal="center" vertical="center" textRotation="90" wrapText="1"/>
    </xf>
    <xf numFmtId="0" fontId="0" fillId="4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2" fontId="0" fillId="39" borderId="16" xfId="0" applyNumberFormat="1" applyFill="1" applyBorder="1" applyAlignment="1">
      <alignment/>
    </xf>
    <xf numFmtId="0" fontId="0" fillId="37" borderId="17" xfId="0" applyFont="1" applyFill="1" applyBorder="1" applyAlignment="1">
      <alignment horizontal="center" vertical="center" textRotation="90"/>
    </xf>
    <xf numFmtId="181" fontId="3" fillId="40" borderId="18" xfId="0" applyNumberFormat="1" applyFont="1" applyFill="1" applyBorder="1" applyAlignment="1">
      <alignment vertical="center"/>
    </xf>
    <xf numFmtId="181" fontId="3" fillId="33" borderId="18" xfId="0" applyNumberFormat="1" applyFont="1" applyFill="1" applyBorder="1" applyAlignment="1">
      <alignment vertical="center"/>
    </xf>
    <xf numFmtId="181" fontId="3" fillId="34" borderId="18" xfId="0" applyNumberFormat="1" applyFont="1" applyFill="1" applyBorder="1" applyAlignment="1">
      <alignment vertical="center"/>
    </xf>
    <xf numFmtId="181" fontId="3" fillId="35" borderId="18" xfId="0" applyNumberFormat="1" applyFont="1" applyFill="1" applyBorder="1" applyAlignment="1">
      <alignment vertical="center"/>
    </xf>
    <xf numFmtId="181" fontId="3" fillId="38" borderId="18" xfId="0" applyNumberFormat="1" applyFont="1" applyFill="1" applyBorder="1" applyAlignment="1">
      <alignment vertical="center"/>
    </xf>
    <xf numFmtId="181" fontId="3" fillId="41" borderId="19" xfId="0" applyNumberFormat="1" applyFont="1" applyFill="1" applyBorder="1" applyAlignment="1">
      <alignment vertical="center"/>
    </xf>
    <xf numFmtId="183" fontId="3" fillId="40" borderId="20" xfId="0" applyNumberFormat="1" applyFont="1" applyFill="1" applyBorder="1" applyAlignment="1">
      <alignment horizontal="center" vertical="center"/>
    </xf>
    <xf numFmtId="183" fontId="3" fillId="40" borderId="21" xfId="0" applyNumberFormat="1" applyFont="1" applyFill="1" applyBorder="1" applyAlignment="1">
      <alignment horizontal="center" vertical="center" wrapText="1"/>
    </xf>
    <xf numFmtId="183" fontId="3" fillId="33" borderId="20" xfId="0" applyNumberFormat="1" applyFont="1" applyFill="1" applyBorder="1" applyAlignment="1">
      <alignment horizontal="center" vertical="center"/>
    </xf>
    <xf numFmtId="183" fontId="3" fillId="34" borderId="20" xfId="0" applyNumberFormat="1" applyFont="1" applyFill="1" applyBorder="1" applyAlignment="1">
      <alignment horizontal="center" vertical="center"/>
    </xf>
    <xf numFmtId="183" fontId="3" fillId="35" borderId="20" xfId="0" applyNumberFormat="1" applyFont="1" applyFill="1" applyBorder="1" applyAlignment="1">
      <alignment horizontal="center" vertical="center"/>
    </xf>
    <xf numFmtId="183" fontId="3" fillId="35" borderId="20" xfId="0" applyNumberFormat="1" applyFont="1" applyFill="1" applyBorder="1" applyAlignment="1">
      <alignment horizontal="center"/>
    </xf>
    <xf numFmtId="183" fontId="3" fillId="35" borderId="21" xfId="0" applyNumberFormat="1" applyFont="1" applyFill="1" applyBorder="1" applyAlignment="1">
      <alignment horizontal="center"/>
    </xf>
    <xf numFmtId="183" fontId="3" fillId="38" borderId="20" xfId="0" applyNumberFormat="1" applyFont="1" applyFill="1" applyBorder="1" applyAlignment="1">
      <alignment horizontal="center" vertical="center"/>
    </xf>
    <xf numFmtId="183" fontId="3" fillId="41" borderId="20" xfId="0" applyNumberFormat="1" applyFont="1" applyFill="1" applyBorder="1" applyAlignment="1">
      <alignment horizontal="center" vertical="center"/>
    </xf>
    <xf numFmtId="183" fontId="3" fillId="41" borderId="21" xfId="0" applyNumberFormat="1" applyFont="1" applyFill="1" applyBorder="1" applyAlignment="1">
      <alignment horizontal="center" vertical="center"/>
    </xf>
    <xf numFmtId="181" fontId="3" fillId="41" borderId="21" xfId="0" applyNumberFormat="1" applyFont="1" applyFill="1" applyBorder="1" applyAlignment="1">
      <alignment vertical="center"/>
    </xf>
    <xf numFmtId="0" fontId="0" fillId="40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8" borderId="11" xfId="0" applyFont="1" applyFill="1" applyBorder="1" applyAlignment="1">
      <alignment wrapText="1"/>
    </xf>
    <xf numFmtId="0" fontId="0" fillId="41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 textRotation="90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 vertical="center"/>
    </xf>
    <xf numFmtId="0" fontId="3" fillId="41" borderId="22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0" fillId="41" borderId="24" xfId="0" applyFont="1" applyFill="1" applyBorder="1" applyAlignment="1">
      <alignment wrapText="1"/>
    </xf>
    <xf numFmtId="0" fontId="0" fillId="41" borderId="12" xfId="0" applyNumberFormat="1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 vertical="center"/>
    </xf>
    <xf numFmtId="0" fontId="3" fillId="42" borderId="26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/>
    </xf>
    <xf numFmtId="0" fontId="3" fillId="43" borderId="25" xfId="0" applyFont="1" applyFill="1" applyBorder="1" applyAlignment="1">
      <alignment horizontal="center" vertical="center"/>
    </xf>
    <xf numFmtId="0" fontId="3" fillId="43" borderId="26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left"/>
    </xf>
    <xf numFmtId="0" fontId="3" fillId="39" borderId="1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ySplit="2" topLeftCell="A3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4" width="7.28125" style="0" customWidth="1"/>
    <col min="5" max="5" width="6.421875" style="0" hidden="1" customWidth="1"/>
    <col min="6" max="6" width="8.28125" style="0" customWidth="1"/>
    <col min="7" max="7" width="5.00390625" style="0" customWidth="1"/>
    <col min="8" max="8" width="9.00390625" style="0" hidden="1" customWidth="1"/>
    <col min="9" max="9" width="13.421875" style="3" customWidth="1"/>
    <col min="10" max="10" width="13.28125" style="0" customWidth="1"/>
  </cols>
  <sheetData>
    <row r="1" spans="1:10" ht="95.25" customHeight="1" thickBot="1">
      <c r="A1" s="19" t="s">
        <v>12</v>
      </c>
      <c r="B1" s="47" t="s">
        <v>19</v>
      </c>
      <c r="C1" s="20" t="s">
        <v>13</v>
      </c>
      <c r="D1" s="20" t="s">
        <v>18</v>
      </c>
      <c r="E1" s="66" t="s">
        <v>20</v>
      </c>
      <c r="F1" s="20" t="s">
        <v>14</v>
      </c>
      <c r="G1" s="21" t="s">
        <v>8</v>
      </c>
      <c r="H1" s="74" t="s">
        <v>26</v>
      </c>
      <c r="I1" s="100" t="s">
        <v>10</v>
      </c>
      <c r="J1" s="101" t="s">
        <v>9</v>
      </c>
    </row>
    <row r="2" spans="1:11" ht="22.5" customHeight="1" thickBot="1">
      <c r="A2" s="114" t="s">
        <v>33</v>
      </c>
      <c r="B2" s="115"/>
      <c r="C2" s="115"/>
      <c r="D2" s="115"/>
      <c r="E2" s="115"/>
      <c r="F2" s="115"/>
      <c r="G2" s="115"/>
      <c r="H2" s="115"/>
      <c r="I2" s="115"/>
      <c r="J2" s="116"/>
      <c r="K2" s="50" t="s">
        <v>11</v>
      </c>
    </row>
    <row r="3" spans="1:10" ht="13.5" thickBot="1">
      <c r="A3" s="117"/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3.5" customHeight="1" thickBot="1">
      <c r="A4" s="67" t="s">
        <v>0</v>
      </c>
      <c r="B4" s="92">
        <v>1</v>
      </c>
      <c r="C4" s="51">
        <v>51.15</v>
      </c>
      <c r="D4" s="51">
        <v>8.4</v>
      </c>
      <c r="E4" s="52"/>
      <c r="F4" s="45">
        <f aca="true" t="shared" si="0" ref="F4:F23">SUM(C4:E4)</f>
        <v>59.55</v>
      </c>
      <c r="G4" s="53">
        <v>2</v>
      </c>
      <c r="H4" s="81">
        <v>800</v>
      </c>
      <c r="I4" s="75">
        <f aca="true" t="shared" si="1" ref="I4:I23">F4*H4</f>
        <v>47640</v>
      </c>
      <c r="J4" s="102"/>
    </row>
    <row r="5" spans="1:12" ht="13.5" thickBot="1">
      <c r="A5" s="67" t="s">
        <v>1</v>
      </c>
      <c r="B5" s="92">
        <v>1</v>
      </c>
      <c r="C5" s="44">
        <v>64.14</v>
      </c>
      <c r="D5" s="44">
        <v>9.88</v>
      </c>
      <c r="E5" s="44"/>
      <c r="F5" s="45">
        <f t="shared" si="0"/>
        <v>74.02</v>
      </c>
      <c r="G5" s="46">
        <v>2</v>
      </c>
      <c r="H5" s="81">
        <v>800</v>
      </c>
      <c r="I5" s="75">
        <f t="shared" si="1"/>
        <v>59216</v>
      </c>
      <c r="J5" s="102"/>
      <c r="L5" s="18"/>
    </row>
    <row r="6" spans="1:12" ht="13.5" thickBot="1">
      <c r="A6" s="67" t="s">
        <v>2</v>
      </c>
      <c r="B6" s="92">
        <v>2</v>
      </c>
      <c r="C6" s="54">
        <v>74.9</v>
      </c>
      <c r="D6" s="54">
        <v>12.3</v>
      </c>
      <c r="E6" s="54"/>
      <c r="F6" s="45">
        <f t="shared" si="0"/>
        <v>87.2</v>
      </c>
      <c r="G6" s="55">
        <v>2</v>
      </c>
      <c r="H6" s="82">
        <v>800</v>
      </c>
      <c r="I6" s="75">
        <f t="shared" si="1"/>
        <v>69760</v>
      </c>
      <c r="J6" s="103"/>
      <c r="L6" s="18"/>
    </row>
    <row r="7" spans="1:12" ht="13.5" thickBot="1">
      <c r="A7" s="67" t="s">
        <v>3</v>
      </c>
      <c r="B7" s="92">
        <v>1</v>
      </c>
      <c r="C7" s="44">
        <v>52.13</v>
      </c>
      <c r="D7" s="56">
        <v>8.56</v>
      </c>
      <c r="E7" s="52"/>
      <c r="F7" s="45">
        <f t="shared" si="0"/>
        <v>60.690000000000005</v>
      </c>
      <c r="G7" s="46">
        <v>2</v>
      </c>
      <c r="H7" s="81">
        <v>800</v>
      </c>
      <c r="I7" s="75">
        <f t="shared" si="1"/>
        <v>48552.00000000001</v>
      </c>
      <c r="J7" s="102"/>
      <c r="L7" s="18"/>
    </row>
    <row r="8" spans="1:12" ht="13.5" thickBot="1">
      <c r="A8" s="68" t="s">
        <v>4</v>
      </c>
      <c r="B8" s="93">
        <v>1</v>
      </c>
      <c r="C8" s="5">
        <v>51.15</v>
      </c>
      <c r="D8" s="26">
        <v>8.4</v>
      </c>
      <c r="E8" s="22"/>
      <c r="F8" s="29">
        <f t="shared" si="0"/>
        <v>59.55</v>
      </c>
      <c r="G8" s="6">
        <v>3</v>
      </c>
      <c r="H8" s="83">
        <v>800</v>
      </c>
      <c r="I8" s="76">
        <f t="shared" si="1"/>
        <v>47640</v>
      </c>
      <c r="J8" s="104"/>
      <c r="L8" s="18"/>
    </row>
    <row r="9" spans="1:12" ht="13.5" thickBot="1">
      <c r="A9" s="68" t="s">
        <v>5</v>
      </c>
      <c r="B9" s="93">
        <v>1</v>
      </c>
      <c r="C9" s="5">
        <v>52.13</v>
      </c>
      <c r="D9" s="26">
        <v>8.56</v>
      </c>
      <c r="E9" s="22"/>
      <c r="F9" s="29">
        <f t="shared" si="0"/>
        <v>60.690000000000005</v>
      </c>
      <c r="G9" s="6">
        <v>3</v>
      </c>
      <c r="H9" s="83">
        <v>800</v>
      </c>
      <c r="I9" s="76">
        <f t="shared" si="1"/>
        <v>48552.00000000001</v>
      </c>
      <c r="J9" s="104"/>
      <c r="L9" s="18"/>
    </row>
    <row r="10" spans="1:12" ht="13.5" thickBot="1">
      <c r="A10" s="69" t="s">
        <v>32</v>
      </c>
      <c r="B10" s="94">
        <v>1</v>
      </c>
      <c r="C10" s="7">
        <v>45.37</v>
      </c>
      <c r="D10" s="27">
        <v>7.45</v>
      </c>
      <c r="E10" s="23"/>
      <c r="F10" s="30">
        <f t="shared" si="0"/>
        <v>52.82</v>
      </c>
      <c r="G10" s="8">
        <v>4</v>
      </c>
      <c r="H10" s="84">
        <v>800</v>
      </c>
      <c r="I10" s="77">
        <f t="shared" si="1"/>
        <v>42256</v>
      </c>
      <c r="J10" s="105"/>
      <c r="L10" s="18"/>
    </row>
    <row r="11" spans="1:12" ht="13.5" thickBot="1">
      <c r="A11" s="69" t="s">
        <v>27</v>
      </c>
      <c r="B11" s="94">
        <v>1</v>
      </c>
      <c r="C11" s="7">
        <v>64.14</v>
      </c>
      <c r="D11" s="27">
        <v>9.88</v>
      </c>
      <c r="E11" s="23"/>
      <c r="F11" s="30">
        <f t="shared" si="0"/>
        <v>74.02</v>
      </c>
      <c r="G11" s="8">
        <v>4</v>
      </c>
      <c r="H11" s="84">
        <v>800</v>
      </c>
      <c r="I11" s="77">
        <f t="shared" si="1"/>
        <v>59216</v>
      </c>
      <c r="J11" s="105"/>
      <c r="L11" s="18"/>
    </row>
    <row r="12" spans="1:12" ht="13.5" thickBot="1">
      <c r="A12" s="69" t="s">
        <v>6</v>
      </c>
      <c r="B12" s="94">
        <v>2</v>
      </c>
      <c r="C12" s="7">
        <v>74.9</v>
      </c>
      <c r="D12" s="27">
        <v>12.3</v>
      </c>
      <c r="E12" s="23"/>
      <c r="F12" s="30">
        <f t="shared" si="0"/>
        <v>87.2</v>
      </c>
      <c r="G12" s="8">
        <v>4</v>
      </c>
      <c r="H12" s="84">
        <v>800</v>
      </c>
      <c r="I12" s="77">
        <f t="shared" si="1"/>
        <v>69760</v>
      </c>
      <c r="J12" s="105"/>
      <c r="L12" s="18"/>
    </row>
    <row r="13" spans="1:12" ht="13.5" thickBot="1">
      <c r="A13" s="69" t="s">
        <v>7</v>
      </c>
      <c r="B13" s="94">
        <v>1</v>
      </c>
      <c r="C13" s="7">
        <v>87.04</v>
      </c>
      <c r="D13" s="27">
        <v>14.28</v>
      </c>
      <c r="E13" s="23"/>
      <c r="F13" s="30">
        <f t="shared" si="0"/>
        <v>101.32000000000001</v>
      </c>
      <c r="G13" s="8">
        <v>4</v>
      </c>
      <c r="H13" s="84">
        <v>800</v>
      </c>
      <c r="I13" s="77">
        <f t="shared" si="1"/>
        <v>81056</v>
      </c>
      <c r="J13" s="105"/>
      <c r="L13" s="18"/>
    </row>
    <row r="14" spans="1:12" ht="13.5" thickBot="1">
      <c r="A14" s="70" t="s">
        <v>15</v>
      </c>
      <c r="B14" s="95">
        <v>1</v>
      </c>
      <c r="C14" s="9">
        <v>45.37</v>
      </c>
      <c r="D14" s="28">
        <v>7.45</v>
      </c>
      <c r="E14" s="24"/>
      <c r="F14" s="31">
        <f t="shared" si="0"/>
        <v>52.82</v>
      </c>
      <c r="G14" s="10">
        <v>5</v>
      </c>
      <c r="H14" s="85">
        <v>800</v>
      </c>
      <c r="I14" s="78">
        <f t="shared" si="1"/>
        <v>42256</v>
      </c>
      <c r="J14" s="106"/>
      <c r="L14" s="18"/>
    </row>
    <row r="15" spans="1:14" ht="13.5" thickBot="1">
      <c r="A15" s="70" t="s">
        <v>16</v>
      </c>
      <c r="B15" s="95">
        <v>1</v>
      </c>
      <c r="C15" s="9">
        <v>50.21</v>
      </c>
      <c r="D15" s="28">
        <v>8.25</v>
      </c>
      <c r="E15" s="24"/>
      <c r="F15" s="31">
        <f t="shared" si="0"/>
        <v>58.46</v>
      </c>
      <c r="G15" s="10">
        <v>5</v>
      </c>
      <c r="H15" s="86">
        <v>800</v>
      </c>
      <c r="I15" s="78">
        <f t="shared" si="1"/>
        <v>46768</v>
      </c>
      <c r="J15" s="107"/>
      <c r="K15" s="25"/>
      <c r="N15" s="25"/>
    </row>
    <row r="16" spans="1:12" ht="13.5" thickBot="1">
      <c r="A16" s="70" t="s">
        <v>17</v>
      </c>
      <c r="B16" s="95">
        <v>1</v>
      </c>
      <c r="C16" s="33">
        <v>64.14</v>
      </c>
      <c r="D16" s="34">
        <v>9.88</v>
      </c>
      <c r="E16" s="35"/>
      <c r="F16" s="31">
        <f t="shared" si="0"/>
        <v>74.02</v>
      </c>
      <c r="G16" s="36">
        <v>5</v>
      </c>
      <c r="H16" s="87">
        <v>800</v>
      </c>
      <c r="I16" s="78">
        <f t="shared" si="1"/>
        <v>59216</v>
      </c>
      <c r="J16" s="108"/>
      <c r="L16" s="18"/>
    </row>
    <row r="17" spans="1:12" ht="13.5" thickBot="1">
      <c r="A17" s="70" t="s">
        <v>31</v>
      </c>
      <c r="B17" s="95">
        <v>2</v>
      </c>
      <c r="C17" s="9">
        <v>74.9</v>
      </c>
      <c r="D17" s="28">
        <v>12.3</v>
      </c>
      <c r="E17" s="24"/>
      <c r="F17" s="31">
        <f t="shared" si="0"/>
        <v>87.2</v>
      </c>
      <c r="G17" s="10">
        <v>5</v>
      </c>
      <c r="H17" s="86">
        <v>800</v>
      </c>
      <c r="I17" s="78">
        <f t="shared" si="1"/>
        <v>69760</v>
      </c>
      <c r="J17" s="107"/>
      <c r="L17" s="18"/>
    </row>
    <row r="18" spans="1:12" ht="13.5" thickBot="1">
      <c r="A18" s="71" t="s">
        <v>21</v>
      </c>
      <c r="B18" s="96">
        <v>1</v>
      </c>
      <c r="C18" s="37">
        <v>58</v>
      </c>
      <c r="D18" s="38">
        <v>9.2</v>
      </c>
      <c r="E18" s="40"/>
      <c r="F18" s="39">
        <f t="shared" si="0"/>
        <v>67.2</v>
      </c>
      <c r="G18" s="43">
        <v>6</v>
      </c>
      <c r="H18" s="88">
        <v>800</v>
      </c>
      <c r="I18" s="79">
        <f t="shared" si="1"/>
        <v>53760</v>
      </c>
      <c r="J18" s="109"/>
      <c r="L18" s="18"/>
    </row>
    <row r="19" spans="1:12" ht="13.5" thickBot="1">
      <c r="A19" s="71" t="s">
        <v>22</v>
      </c>
      <c r="B19" s="96">
        <v>1</v>
      </c>
      <c r="C19" s="37">
        <v>79.18</v>
      </c>
      <c r="D19" s="38">
        <v>13</v>
      </c>
      <c r="E19" s="40"/>
      <c r="F19" s="39">
        <f t="shared" si="0"/>
        <v>92.18</v>
      </c>
      <c r="G19" s="43">
        <v>6</v>
      </c>
      <c r="H19" s="88">
        <v>800</v>
      </c>
      <c r="I19" s="79">
        <f t="shared" si="1"/>
        <v>73744</v>
      </c>
      <c r="J19" s="109"/>
      <c r="L19" s="18"/>
    </row>
    <row r="20" spans="1:12" ht="26.25" thickBot="1">
      <c r="A20" s="98" t="s">
        <v>28</v>
      </c>
      <c r="B20" s="96">
        <v>1</v>
      </c>
      <c r="C20" s="37">
        <v>66.78</v>
      </c>
      <c r="D20" s="38">
        <v>10.97</v>
      </c>
      <c r="E20" s="40"/>
      <c r="F20" s="39">
        <f t="shared" si="0"/>
        <v>77.75</v>
      </c>
      <c r="G20" s="43">
        <v>6</v>
      </c>
      <c r="H20" s="88">
        <v>800</v>
      </c>
      <c r="I20" s="79">
        <f t="shared" si="1"/>
        <v>62200</v>
      </c>
      <c r="J20" s="109"/>
      <c r="L20" s="18"/>
    </row>
    <row r="21" spans="1:12" ht="13.5" thickBot="1">
      <c r="A21" s="72" t="s">
        <v>23</v>
      </c>
      <c r="B21" s="97">
        <v>1</v>
      </c>
      <c r="C21" s="57">
        <v>71.76</v>
      </c>
      <c r="D21" s="58">
        <v>9.81</v>
      </c>
      <c r="E21" s="59"/>
      <c r="F21" s="63">
        <f t="shared" si="0"/>
        <v>81.57000000000001</v>
      </c>
      <c r="G21" s="60">
        <v>7</v>
      </c>
      <c r="H21" s="89">
        <v>800</v>
      </c>
      <c r="I21" s="80">
        <f t="shared" si="1"/>
        <v>65256.00000000001</v>
      </c>
      <c r="J21" s="110"/>
      <c r="L21" s="18"/>
    </row>
    <row r="22" spans="1:12" ht="13.5" thickBot="1">
      <c r="A22" s="72" t="s">
        <v>24</v>
      </c>
      <c r="B22" s="99" t="s">
        <v>29</v>
      </c>
      <c r="C22" s="61">
        <v>49.74</v>
      </c>
      <c r="D22" s="62">
        <v>8.17</v>
      </c>
      <c r="E22" s="64"/>
      <c r="F22" s="63">
        <f t="shared" si="0"/>
        <v>57.910000000000004</v>
      </c>
      <c r="G22" s="65">
        <v>7</v>
      </c>
      <c r="H22" s="89">
        <v>800</v>
      </c>
      <c r="I22" s="80">
        <f t="shared" si="1"/>
        <v>46328</v>
      </c>
      <c r="J22" s="111"/>
      <c r="L22" s="18"/>
    </row>
    <row r="23" spans="1:12" ht="26.25" thickBot="1">
      <c r="A23" s="112" t="s">
        <v>30</v>
      </c>
      <c r="B23" s="113" t="s">
        <v>29</v>
      </c>
      <c r="C23" s="61">
        <v>68.91</v>
      </c>
      <c r="D23" s="62">
        <v>11.32</v>
      </c>
      <c r="E23" s="64"/>
      <c r="F23" s="63">
        <f t="shared" si="0"/>
        <v>80.22999999999999</v>
      </c>
      <c r="G23" s="65">
        <v>7</v>
      </c>
      <c r="H23" s="90">
        <v>800</v>
      </c>
      <c r="I23" s="91">
        <f t="shared" si="1"/>
        <v>64183.99999999999</v>
      </c>
      <c r="J23" s="111"/>
      <c r="L23" s="18"/>
    </row>
    <row r="24" spans="1:12" ht="12.75" customHeight="1" thickBot="1">
      <c r="A24" s="120" t="s">
        <v>25</v>
      </c>
      <c r="B24" s="121"/>
      <c r="C24" s="73">
        <f>SUM(C4:C23)</f>
        <v>1246.04</v>
      </c>
      <c r="D24" s="41">
        <f>SUM(D4:D23)</f>
        <v>200.35999999999999</v>
      </c>
      <c r="E24" s="41">
        <f>SUM(E4:E23)</f>
        <v>0</v>
      </c>
      <c r="F24" s="42">
        <f>SUM(F4:F23)</f>
        <v>1446.4000000000003</v>
      </c>
      <c r="G24" s="15"/>
      <c r="H24" s="17"/>
      <c r="I24" s="16"/>
      <c r="J24" s="17"/>
      <c r="L24" s="18"/>
    </row>
    <row r="25" spans="1:12" ht="12.75">
      <c r="A25" s="12"/>
      <c r="B25" s="12"/>
      <c r="C25" s="13"/>
      <c r="D25" s="13"/>
      <c r="E25" s="13"/>
      <c r="F25" s="14"/>
      <c r="G25" s="15"/>
      <c r="H25" s="17"/>
      <c r="I25" s="16"/>
      <c r="J25" s="17"/>
      <c r="L25" s="18"/>
    </row>
    <row r="26" spans="3:6" ht="12.75">
      <c r="C26" s="1"/>
      <c r="D26" s="1"/>
      <c r="E26" s="1"/>
      <c r="F26" s="1"/>
    </row>
    <row r="27" spans="1:6" ht="27" customHeight="1">
      <c r="A27" s="126"/>
      <c r="B27" s="124"/>
      <c r="C27" s="124"/>
      <c r="D27" s="49"/>
      <c r="F27" s="4"/>
    </row>
    <row r="28" spans="1:6" ht="25.5" customHeight="1">
      <c r="A28" s="126"/>
      <c r="B28" s="125"/>
      <c r="C28" s="125"/>
      <c r="D28" s="49"/>
      <c r="F28" s="4"/>
    </row>
    <row r="29" spans="1:6" ht="12.75">
      <c r="A29" s="32"/>
      <c r="B29" s="32"/>
      <c r="C29" s="32"/>
      <c r="D29" s="2"/>
      <c r="F29" s="4"/>
    </row>
    <row r="30" spans="1:7" ht="12.75">
      <c r="A30" s="123"/>
      <c r="B30" s="123"/>
      <c r="C30" s="123"/>
      <c r="D30" s="123"/>
      <c r="E30" s="123"/>
      <c r="F30" s="123"/>
      <c r="G30" s="123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  <row r="41" spans="1:10" ht="12.75">
      <c r="A41" s="122"/>
      <c r="B41" s="122"/>
      <c r="C41" s="122"/>
      <c r="D41" s="122"/>
      <c r="E41" s="122"/>
      <c r="F41" s="122"/>
      <c r="G41" s="122"/>
      <c r="H41" s="48"/>
      <c r="J41" s="3"/>
    </row>
  </sheetData>
  <sheetProtection/>
  <autoFilter ref="A1:J23"/>
  <mergeCells count="8">
    <mergeCell ref="A2:J2"/>
    <mergeCell ref="A3:J3"/>
    <mergeCell ref="A24:B24"/>
    <mergeCell ref="A41:G41"/>
    <mergeCell ref="A30:G30"/>
    <mergeCell ref="B27:C27"/>
    <mergeCell ref="B28:C28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2013-01-28T09:57:00Z</cp:lastPrinted>
  <dcterms:created xsi:type="dcterms:W3CDTF">2008-11-26T12:17:50Z</dcterms:created>
  <dcterms:modified xsi:type="dcterms:W3CDTF">2014-11-17T13:21:55Z</dcterms:modified>
  <cp:category/>
  <cp:version/>
  <cp:contentType/>
  <cp:contentStatus/>
</cp:coreProperties>
</file>