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Вили" sheetId="1" r:id="rId1"/>
  </sheets>
  <definedNames>
    <definedName name="_xlnm._FilterDatabase" localSheetId="0" hidden="1">'Вили'!$B$6:$H$45</definedName>
    <definedName name="_xlnm.Print_Area" localSheetId="0">'Вили'!$B$1:$L$46</definedName>
  </definedNames>
  <calcPr fullCalcOnLoad="1"/>
</workbook>
</file>

<file path=xl/sharedStrings.xml><?xml version="1.0" encoding="utf-8"?>
<sst xmlns="http://schemas.openxmlformats.org/spreadsheetml/2006/main" count="78" uniqueCount="18">
  <si>
    <t>Camellia</t>
  </si>
  <si>
    <t>Violet</t>
  </si>
  <si>
    <t>Тип</t>
  </si>
  <si>
    <t>Спальни</t>
  </si>
  <si>
    <t>Номер</t>
  </si>
  <si>
    <t>Ванные</t>
  </si>
  <si>
    <t>Площадь кв.м.</t>
  </si>
  <si>
    <t>Цена Евро</t>
  </si>
  <si>
    <t>S</t>
  </si>
  <si>
    <t xml:space="preserve">S  </t>
  </si>
  <si>
    <t xml:space="preserve">Magnolia </t>
  </si>
  <si>
    <t xml:space="preserve">Комплекс "Флорал медоус" </t>
  </si>
  <si>
    <t>Статус</t>
  </si>
  <si>
    <t>Разширение</t>
  </si>
  <si>
    <t>Басейн 40 кв.м.</t>
  </si>
  <si>
    <t>Крайняя цена</t>
  </si>
  <si>
    <t>10% скидка</t>
  </si>
  <si>
    <t>R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</si>
</sst>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1" fontId="3" fillId="2" borderId="1" xfId="21" applyNumberFormat="1" applyFont="1" applyFill="1" applyBorder="1" applyAlignment="1">
      <alignment horizontal="center" vertical="justify"/>
      <protection/>
    </xf>
    <xf numFmtId="0" fontId="3" fillId="2" borderId="1" xfId="0" applyFont="1" applyFill="1" applyBorder="1" applyAlignment="1">
      <alignment horizontal="center" vertical="justify"/>
    </xf>
    <xf numFmtId="1" fontId="3" fillId="0" borderId="1" xfId="21" applyNumberFormat="1" applyFont="1" applyFill="1" applyBorder="1" applyAlignment="1">
      <alignment horizontal="center" vertical="justify"/>
      <protection/>
    </xf>
    <xf numFmtId="0" fontId="3" fillId="0" borderId="1" xfId="0" applyFont="1" applyFill="1" applyBorder="1" applyAlignment="1">
      <alignment horizontal="center" vertical="justify"/>
    </xf>
    <xf numFmtId="0" fontId="2" fillId="2" borderId="1" xfId="0" applyNumberFormat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1" fillId="0" borderId="1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left" vertical="justify"/>
    </xf>
    <xf numFmtId="2" fontId="1" fillId="2" borderId="1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>
      <alignment horizontal="center" vertical="justify"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eVineyards-Okonchatelen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466725</xdr:colOff>
      <xdr:row>4</xdr:row>
      <xdr:rowOff>295275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23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4"/>
  <sheetViews>
    <sheetView tabSelected="1" zoomScale="85" zoomScaleNormal="85" workbookViewId="0" topLeftCell="A1">
      <selection activeCell="T27" sqref="T27"/>
    </sheetView>
  </sheetViews>
  <sheetFormatPr defaultColWidth="9.140625" defaultRowHeight="12.75"/>
  <cols>
    <col min="1" max="1" width="2.28125" style="13" customWidth="1"/>
    <col min="2" max="2" width="5.28125" style="4" customWidth="1"/>
    <col min="3" max="3" width="6.57421875" style="4" customWidth="1"/>
    <col min="4" max="4" width="8.140625" style="5" customWidth="1"/>
    <col min="5" max="5" width="6.7109375" style="4" customWidth="1"/>
    <col min="6" max="6" width="6.28125" style="4" customWidth="1"/>
    <col min="7" max="7" width="9.7109375" style="4" customWidth="1"/>
    <col min="8" max="9" width="12.140625" style="6" customWidth="1"/>
    <col min="10" max="10" width="10.8515625" style="13" customWidth="1"/>
    <col min="11" max="11" width="12.00390625" style="13" customWidth="1"/>
    <col min="12" max="12" width="12.28125" style="13" customWidth="1"/>
    <col min="13" max="13" width="4.140625" style="13" customWidth="1"/>
    <col min="14" max="14" width="4.00390625" style="13" customWidth="1"/>
    <col min="15" max="15" width="4.140625" style="13" customWidth="1"/>
    <col min="16" max="16" width="3.7109375" style="13" customWidth="1"/>
    <col min="17" max="17" width="3.421875" style="13" customWidth="1"/>
    <col min="18" max="19" width="3.8515625" style="13" customWidth="1"/>
    <col min="20" max="20" width="4.57421875" style="13" customWidth="1"/>
    <col min="21" max="21" width="4.28125" style="13" customWidth="1"/>
    <col min="22" max="22" width="4.8515625" style="13" customWidth="1"/>
    <col min="23" max="23" width="4.421875" style="13" customWidth="1"/>
    <col min="24" max="24" width="4.7109375" style="13" customWidth="1"/>
    <col min="25" max="25" width="5.00390625" style="13" customWidth="1"/>
    <col min="26" max="16384" width="9.140625" style="13" customWidth="1"/>
  </cols>
  <sheetData>
    <row r="1" spans="1:10" ht="24.75" customHeight="1">
      <c r="A1" s="22"/>
      <c r="J1" s="22"/>
    </row>
    <row r="2" spans="1:12" ht="42" customHeight="1">
      <c r="A2" s="22"/>
      <c r="E2" s="29" t="s">
        <v>11</v>
      </c>
      <c r="F2" s="29"/>
      <c r="G2" s="29"/>
      <c r="H2" s="29"/>
      <c r="I2" s="29"/>
      <c r="J2" s="29"/>
      <c r="K2" s="29"/>
      <c r="L2" s="29"/>
    </row>
    <row r="3" spans="1:10" ht="9" customHeight="1">
      <c r="A3" s="22"/>
      <c r="J3" s="22"/>
    </row>
    <row r="4" spans="1:10" ht="8.25" customHeight="1">
      <c r="A4" s="22"/>
      <c r="J4" s="22"/>
    </row>
    <row r="5" spans="1:10" ht="26.25" customHeight="1">
      <c r="A5" s="22"/>
      <c r="J5" s="22"/>
    </row>
    <row r="6" spans="1:12" ht="25.5">
      <c r="A6" s="22"/>
      <c r="B6" s="1" t="s">
        <v>12</v>
      </c>
      <c r="C6" s="1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  <c r="I6" s="1" t="s">
        <v>16</v>
      </c>
      <c r="J6" s="1" t="s">
        <v>13</v>
      </c>
      <c r="K6" s="1" t="s">
        <v>14</v>
      </c>
      <c r="L6" s="1" t="s">
        <v>15</v>
      </c>
    </row>
    <row r="7" spans="1:12" ht="12.75">
      <c r="A7" s="22"/>
      <c r="B7" s="14" t="s">
        <v>9</v>
      </c>
      <c r="C7" s="15">
        <v>1</v>
      </c>
      <c r="D7" s="15" t="s">
        <v>0</v>
      </c>
      <c r="E7" s="18">
        <v>3</v>
      </c>
      <c r="F7" s="18">
        <v>3</v>
      </c>
      <c r="G7" s="19">
        <v>179.2</v>
      </c>
      <c r="H7" s="19"/>
      <c r="I7" s="19"/>
      <c r="J7" s="24"/>
      <c r="K7" s="24"/>
      <c r="L7" s="24"/>
    </row>
    <row r="8" spans="1:12" ht="12.75">
      <c r="A8" s="22"/>
      <c r="B8" s="16">
        <v>0</v>
      </c>
      <c r="C8" s="17">
        <v>2</v>
      </c>
      <c r="D8" s="17" t="s">
        <v>0</v>
      </c>
      <c r="E8" s="3">
        <v>3</v>
      </c>
      <c r="F8" s="3">
        <v>3</v>
      </c>
      <c r="G8" s="2">
        <v>179.2</v>
      </c>
      <c r="H8" s="21">
        <v>140000</v>
      </c>
      <c r="I8" s="25">
        <f>H8*0.9</f>
        <v>126000</v>
      </c>
      <c r="J8" s="23">
        <v>10000</v>
      </c>
      <c r="K8" s="23">
        <v>10000</v>
      </c>
      <c r="L8" s="31">
        <f>SUM(I8:K8)</f>
        <v>146000</v>
      </c>
    </row>
    <row r="9" spans="1:12" ht="12.75">
      <c r="A9" s="22"/>
      <c r="B9" s="16">
        <v>0</v>
      </c>
      <c r="C9" s="17">
        <v>3</v>
      </c>
      <c r="D9" s="17" t="s">
        <v>0</v>
      </c>
      <c r="E9" s="20">
        <v>3</v>
      </c>
      <c r="F9" s="20">
        <v>3</v>
      </c>
      <c r="G9" s="21">
        <v>179.2</v>
      </c>
      <c r="H9" s="21">
        <v>140000</v>
      </c>
      <c r="I9" s="25">
        <f>H9*0.9</f>
        <v>126000</v>
      </c>
      <c r="J9" s="23">
        <v>10000</v>
      </c>
      <c r="K9" s="23">
        <v>10000</v>
      </c>
      <c r="L9" s="31">
        <f>SUM(I9:K9)</f>
        <v>146000</v>
      </c>
    </row>
    <row r="10" spans="1:12" ht="12.75">
      <c r="A10" s="22"/>
      <c r="B10" s="16">
        <v>0</v>
      </c>
      <c r="C10" s="17">
        <v>4</v>
      </c>
      <c r="D10" s="17" t="s">
        <v>0</v>
      </c>
      <c r="E10" s="3">
        <v>3</v>
      </c>
      <c r="F10" s="3">
        <v>3</v>
      </c>
      <c r="G10" s="2">
        <v>179.2</v>
      </c>
      <c r="H10" s="21">
        <v>140000</v>
      </c>
      <c r="I10" s="25">
        <f>H10*0.9</f>
        <v>126000</v>
      </c>
      <c r="J10" s="23">
        <v>10000</v>
      </c>
      <c r="K10" s="23">
        <v>10000</v>
      </c>
      <c r="L10" s="31">
        <f>SUM(I10:K10)</f>
        <v>146000</v>
      </c>
    </row>
    <row r="11" spans="1:12" ht="12.75">
      <c r="A11" s="22"/>
      <c r="B11" s="14" t="s">
        <v>8</v>
      </c>
      <c r="C11" s="15">
        <v>5</v>
      </c>
      <c r="D11" s="15" t="s">
        <v>0</v>
      </c>
      <c r="E11" s="18">
        <v>3</v>
      </c>
      <c r="F11" s="18">
        <v>3</v>
      </c>
      <c r="G11" s="19">
        <v>179.2</v>
      </c>
      <c r="H11" s="30"/>
      <c r="I11" s="27"/>
      <c r="J11" s="24"/>
      <c r="K11" s="24"/>
      <c r="L11" s="32"/>
    </row>
    <row r="12" spans="1:12" ht="12.75">
      <c r="A12" s="22"/>
      <c r="B12" s="14" t="s">
        <v>8</v>
      </c>
      <c r="C12" s="15">
        <v>6</v>
      </c>
      <c r="D12" s="15" t="s">
        <v>0</v>
      </c>
      <c r="E12" s="18">
        <v>3</v>
      </c>
      <c r="F12" s="18">
        <v>3</v>
      </c>
      <c r="G12" s="19">
        <v>179.2</v>
      </c>
      <c r="H12" s="30"/>
      <c r="I12" s="27"/>
      <c r="J12" s="24"/>
      <c r="K12" s="24"/>
      <c r="L12" s="32"/>
    </row>
    <row r="13" spans="1:12" ht="12.75">
      <c r="A13" s="22"/>
      <c r="B13" s="16">
        <v>0</v>
      </c>
      <c r="C13" s="17">
        <v>7</v>
      </c>
      <c r="D13" s="17" t="s">
        <v>0</v>
      </c>
      <c r="E13" s="3">
        <v>3</v>
      </c>
      <c r="F13" s="3">
        <v>3</v>
      </c>
      <c r="G13" s="2">
        <v>179.2</v>
      </c>
      <c r="H13" s="21">
        <v>140000</v>
      </c>
      <c r="I13" s="25">
        <f>H13*0.9</f>
        <v>126000</v>
      </c>
      <c r="J13" s="23">
        <v>10000</v>
      </c>
      <c r="K13" s="23">
        <v>10000</v>
      </c>
      <c r="L13" s="31">
        <f>SUM(I13:K13)</f>
        <v>146000</v>
      </c>
    </row>
    <row r="14" spans="1:12" ht="12.75">
      <c r="A14" s="22"/>
      <c r="B14" s="14" t="s">
        <v>8</v>
      </c>
      <c r="C14" s="15">
        <v>8</v>
      </c>
      <c r="D14" s="15" t="s">
        <v>0</v>
      </c>
      <c r="E14" s="18">
        <v>3</v>
      </c>
      <c r="F14" s="18">
        <v>3</v>
      </c>
      <c r="G14" s="19">
        <v>179.2</v>
      </c>
      <c r="H14" s="30"/>
      <c r="I14" s="27"/>
      <c r="J14" s="24"/>
      <c r="K14" s="24"/>
      <c r="L14" s="32"/>
    </row>
    <row r="15" spans="1:12" ht="12.75">
      <c r="A15" s="22"/>
      <c r="B15" s="16">
        <v>0</v>
      </c>
      <c r="C15" s="17">
        <v>9</v>
      </c>
      <c r="D15" s="17" t="s">
        <v>0</v>
      </c>
      <c r="E15" s="3">
        <v>3</v>
      </c>
      <c r="F15" s="3">
        <v>3</v>
      </c>
      <c r="G15" s="2">
        <v>179.2</v>
      </c>
      <c r="H15" s="21">
        <v>140000</v>
      </c>
      <c r="I15" s="25">
        <f>H15*0.9</f>
        <v>126000</v>
      </c>
      <c r="J15" s="23">
        <v>10000</v>
      </c>
      <c r="K15" s="23">
        <v>10000</v>
      </c>
      <c r="L15" s="31">
        <f>SUM(I15:K15)</f>
        <v>146000</v>
      </c>
    </row>
    <row r="16" spans="1:12" ht="12.75">
      <c r="A16" s="22"/>
      <c r="B16" s="14" t="s">
        <v>8</v>
      </c>
      <c r="C16" s="15">
        <v>10</v>
      </c>
      <c r="D16" s="15" t="s">
        <v>0</v>
      </c>
      <c r="E16" s="18">
        <v>3</v>
      </c>
      <c r="F16" s="18">
        <v>3</v>
      </c>
      <c r="G16" s="19">
        <v>179.2</v>
      </c>
      <c r="H16" s="30"/>
      <c r="I16" s="27"/>
      <c r="J16" s="24"/>
      <c r="K16" s="24"/>
      <c r="L16" s="32"/>
    </row>
    <row r="17" spans="1:12" ht="12.75">
      <c r="A17" s="22"/>
      <c r="B17" s="16">
        <v>0</v>
      </c>
      <c r="C17" s="17">
        <v>11</v>
      </c>
      <c r="D17" s="17" t="s">
        <v>1</v>
      </c>
      <c r="E17" s="3">
        <v>2</v>
      </c>
      <c r="F17" s="3">
        <v>2</v>
      </c>
      <c r="G17" s="2">
        <v>146</v>
      </c>
      <c r="H17" s="21">
        <v>120000</v>
      </c>
      <c r="I17" s="25">
        <f>H17*0.9</f>
        <v>108000</v>
      </c>
      <c r="J17" s="23">
        <v>10000</v>
      </c>
      <c r="K17" s="23">
        <v>10000</v>
      </c>
      <c r="L17" s="31">
        <f>SUM(I17:K17)</f>
        <v>128000</v>
      </c>
    </row>
    <row r="18" spans="1:12" ht="12.75">
      <c r="A18" s="22"/>
      <c r="B18" s="16">
        <v>0</v>
      </c>
      <c r="C18" s="17">
        <v>12</v>
      </c>
      <c r="D18" s="17" t="s">
        <v>1</v>
      </c>
      <c r="E18" s="3">
        <v>2</v>
      </c>
      <c r="F18" s="3">
        <v>2</v>
      </c>
      <c r="G18" s="2">
        <v>146</v>
      </c>
      <c r="H18" s="21">
        <v>120000</v>
      </c>
      <c r="I18" s="25">
        <f>H18*0.9</f>
        <v>108000</v>
      </c>
      <c r="J18" s="23">
        <v>10000</v>
      </c>
      <c r="K18" s="23">
        <v>10000</v>
      </c>
      <c r="L18" s="31">
        <f>SUM(I18:K18)</f>
        <v>128000</v>
      </c>
    </row>
    <row r="19" spans="1:12" ht="12.75">
      <c r="A19" s="22"/>
      <c r="B19" s="14" t="s">
        <v>8</v>
      </c>
      <c r="C19" s="15">
        <v>13</v>
      </c>
      <c r="D19" s="15" t="s">
        <v>1</v>
      </c>
      <c r="E19" s="18">
        <v>2</v>
      </c>
      <c r="F19" s="18">
        <v>2</v>
      </c>
      <c r="G19" s="19">
        <v>146</v>
      </c>
      <c r="H19" s="30"/>
      <c r="I19" s="27"/>
      <c r="J19" s="24"/>
      <c r="K19" s="24"/>
      <c r="L19" s="32"/>
    </row>
    <row r="20" spans="1:12" ht="12.75">
      <c r="A20" s="22"/>
      <c r="B20" s="14" t="s">
        <v>8</v>
      </c>
      <c r="C20" s="15">
        <v>14</v>
      </c>
      <c r="D20" s="15" t="s">
        <v>0</v>
      </c>
      <c r="E20" s="18">
        <v>3</v>
      </c>
      <c r="F20" s="18">
        <v>3</v>
      </c>
      <c r="G20" s="19">
        <v>179.2</v>
      </c>
      <c r="H20" s="30"/>
      <c r="I20" s="27"/>
      <c r="J20" s="24"/>
      <c r="K20" s="24"/>
      <c r="L20" s="32"/>
    </row>
    <row r="21" spans="1:12" ht="12.75">
      <c r="A21" s="22"/>
      <c r="B21" s="14" t="s">
        <v>8</v>
      </c>
      <c r="C21" s="15">
        <v>15</v>
      </c>
      <c r="D21" s="15" t="s">
        <v>0</v>
      </c>
      <c r="E21" s="18">
        <v>3</v>
      </c>
      <c r="F21" s="18">
        <v>3</v>
      </c>
      <c r="G21" s="19">
        <v>179.2</v>
      </c>
      <c r="H21" s="30"/>
      <c r="I21" s="27"/>
      <c r="J21" s="24"/>
      <c r="K21" s="24"/>
      <c r="L21" s="32"/>
    </row>
    <row r="22" spans="1:12" ht="12.75">
      <c r="A22" s="22"/>
      <c r="B22" s="14" t="s">
        <v>8</v>
      </c>
      <c r="C22" s="15">
        <v>16</v>
      </c>
      <c r="D22" s="15" t="s">
        <v>0</v>
      </c>
      <c r="E22" s="18">
        <v>3</v>
      </c>
      <c r="F22" s="18">
        <v>3</v>
      </c>
      <c r="G22" s="19">
        <v>179.2</v>
      </c>
      <c r="H22" s="30"/>
      <c r="I22" s="27"/>
      <c r="J22" s="24"/>
      <c r="K22" s="24"/>
      <c r="L22" s="32"/>
    </row>
    <row r="23" spans="1:12" ht="12.75">
      <c r="A23" s="22"/>
      <c r="B23" s="14" t="s">
        <v>8</v>
      </c>
      <c r="C23" s="15">
        <v>17</v>
      </c>
      <c r="D23" s="15" t="s">
        <v>0</v>
      </c>
      <c r="E23" s="18">
        <v>3</v>
      </c>
      <c r="F23" s="18">
        <v>3</v>
      </c>
      <c r="G23" s="19">
        <v>179.2</v>
      </c>
      <c r="H23" s="30"/>
      <c r="I23" s="27"/>
      <c r="J23" s="24"/>
      <c r="K23" s="24"/>
      <c r="L23" s="32"/>
    </row>
    <row r="24" spans="1:12" ht="12.75">
      <c r="A24" s="22"/>
      <c r="B24" s="14" t="s">
        <v>8</v>
      </c>
      <c r="C24" s="15">
        <v>18</v>
      </c>
      <c r="D24" s="15" t="s">
        <v>0</v>
      </c>
      <c r="E24" s="18">
        <v>3</v>
      </c>
      <c r="F24" s="18">
        <v>3</v>
      </c>
      <c r="G24" s="19">
        <v>179.2</v>
      </c>
      <c r="H24" s="30"/>
      <c r="I24" s="27"/>
      <c r="J24" s="24"/>
      <c r="K24" s="24"/>
      <c r="L24" s="32"/>
    </row>
    <row r="25" spans="1:12" ht="12.75">
      <c r="A25" s="22"/>
      <c r="B25" s="14" t="s">
        <v>8</v>
      </c>
      <c r="C25" s="15">
        <v>19</v>
      </c>
      <c r="D25" s="15" t="s">
        <v>0</v>
      </c>
      <c r="E25" s="18">
        <v>3</v>
      </c>
      <c r="F25" s="18">
        <v>3</v>
      </c>
      <c r="G25" s="19">
        <v>179.2</v>
      </c>
      <c r="H25" s="30"/>
      <c r="I25" s="27"/>
      <c r="J25" s="24"/>
      <c r="K25" s="24"/>
      <c r="L25" s="32"/>
    </row>
    <row r="26" spans="1:12" ht="12.75">
      <c r="A26" s="22"/>
      <c r="B26" s="16">
        <v>0</v>
      </c>
      <c r="C26" s="17">
        <v>20</v>
      </c>
      <c r="D26" s="17" t="s">
        <v>0</v>
      </c>
      <c r="E26" s="3">
        <v>3</v>
      </c>
      <c r="F26" s="3">
        <v>3</v>
      </c>
      <c r="G26" s="2">
        <v>179.2</v>
      </c>
      <c r="H26" s="21">
        <v>140000</v>
      </c>
      <c r="I26" s="25">
        <f>H26*0.9</f>
        <v>126000</v>
      </c>
      <c r="J26" s="23">
        <v>10000</v>
      </c>
      <c r="K26" s="23">
        <v>10000</v>
      </c>
      <c r="L26" s="31">
        <f>I26+J26+K26</f>
        <v>146000</v>
      </c>
    </row>
    <row r="27" spans="1:12" ht="12.75">
      <c r="A27" s="22"/>
      <c r="B27" s="14" t="s">
        <v>8</v>
      </c>
      <c r="C27" s="15">
        <v>21</v>
      </c>
      <c r="D27" s="15" t="s">
        <v>0</v>
      </c>
      <c r="E27" s="18">
        <v>3</v>
      </c>
      <c r="F27" s="18">
        <v>3</v>
      </c>
      <c r="G27" s="19">
        <v>179.2</v>
      </c>
      <c r="H27" s="30"/>
      <c r="I27" s="27"/>
      <c r="J27" s="24"/>
      <c r="K27" s="24"/>
      <c r="L27" s="32"/>
    </row>
    <row r="28" spans="1:12" ht="12.75">
      <c r="A28" s="22"/>
      <c r="B28" s="14" t="s">
        <v>8</v>
      </c>
      <c r="C28" s="15">
        <v>22</v>
      </c>
      <c r="D28" s="15" t="s">
        <v>0</v>
      </c>
      <c r="E28" s="18">
        <v>3</v>
      </c>
      <c r="F28" s="18">
        <v>3</v>
      </c>
      <c r="G28" s="19">
        <v>179.2</v>
      </c>
      <c r="H28" s="30"/>
      <c r="I28" s="27"/>
      <c r="J28" s="24"/>
      <c r="K28" s="24"/>
      <c r="L28" s="32"/>
    </row>
    <row r="29" spans="1:12" ht="12.75">
      <c r="A29" s="22"/>
      <c r="B29" s="14" t="s">
        <v>8</v>
      </c>
      <c r="C29" s="15">
        <v>23</v>
      </c>
      <c r="D29" s="15" t="s">
        <v>0</v>
      </c>
      <c r="E29" s="18">
        <v>3</v>
      </c>
      <c r="F29" s="18">
        <v>3</v>
      </c>
      <c r="G29" s="19">
        <v>179.2</v>
      </c>
      <c r="H29" s="30"/>
      <c r="I29" s="27"/>
      <c r="J29" s="24"/>
      <c r="K29" s="24"/>
      <c r="L29" s="32"/>
    </row>
    <row r="30" spans="1:12" ht="12.75">
      <c r="A30" s="22"/>
      <c r="B30" s="14" t="s">
        <v>8</v>
      </c>
      <c r="C30" s="15">
        <v>24</v>
      </c>
      <c r="D30" s="15" t="s">
        <v>0</v>
      </c>
      <c r="E30" s="18">
        <v>3</v>
      </c>
      <c r="F30" s="18">
        <v>3</v>
      </c>
      <c r="G30" s="19">
        <v>179.2</v>
      </c>
      <c r="H30" s="30"/>
      <c r="I30" s="27"/>
      <c r="J30" s="24"/>
      <c r="K30" s="24"/>
      <c r="L30" s="32"/>
    </row>
    <row r="31" spans="1:12" ht="12.75">
      <c r="A31" s="22"/>
      <c r="B31" s="14" t="s">
        <v>8</v>
      </c>
      <c r="C31" s="15">
        <v>25</v>
      </c>
      <c r="D31" s="15" t="s">
        <v>1</v>
      </c>
      <c r="E31" s="18">
        <v>2</v>
      </c>
      <c r="F31" s="18">
        <v>2</v>
      </c>
      <c r="G31" s="19">
        <v>146</v>
      </c>
      <c r="H31" s="30"/>
      <c r="I31" s="27"/>
      <c r="J31" s="24"/>
      <c r="K31" s="24"/>
      <c r="L31" s="32"/>
    </row>
    <row r="32" spans="1:12" ht="12.75">
      <c r="A32" s="22"/>
      <c r="B32" s="14" t="s">
        <v>8</v>
      </c>
      <c r="C32" s="15">
        <v>26</v>
      </c>
      <c r="D32" s="15" t="s">
        <v>0</v>
      </c>
      <c r="E32" s="18">
        <v>3</v>
      </c>
      <c r="F32" s="18">
        <v>3</v>
      </c>
      <c r="G32" s="19">
        <v>179.2</v>
      </c>
      <c r="H32" s="30"/>
      <c r="I32" s="27"/>
      <c r="J32" s="24"/>
      <c r="K32" s="24"/>
      <c r="L32" s="32"/>
    </row>
    <row r="33" spans="1:12" ht="12.75">
      <c r="A33" s="22"/>
      <c r="B33" s="16">
        <v>0</v>
      </c>
      <c r="C33" s="17">
        <v>27</v>
      </c>
      <c r="D33" s="17" t="s">
        <v>0</v>
      </c>
      <c r="E33" s="3">
        <v>3</v>
      </c>
      <c r="F33" s="3">
        <v>3</v>
      </c>
      <c r="G33" s="2">
        <v>179.2</v>
      </c>
      <c r="H33" s="21">
        <v>140000</v>
      </c>
      <c r="I33" s="25">
        <f>H33*0.9</f>
        <v>126000</v>
      </c>
      <c r="J33" s="23">
        <v>10000</v>
      </c>
      <c r="K33" s="23">
        <v>10000</v>
      </c>
      <c r="L33" s="31">
        <f>SUM(I33:K33)</f>
        <v>146000</v>
      </c>
    </row>
    <row r="34" spans="1:12" ht="12.75">
      <c r="A34" s="22"/>
      <c r="B34" s="14" t="s">
        <v>8</v>
      </c>
      <c r="C34" s="15">
        <v>28</v>
      </c>
      <c r="D34" s="15" t="s">
        <v>10</v>
      </c>
      <c r="E34" s="18"/>
      <c r="F34" s="18"/>
      <c r="G34" s="19"/>
      <c r="H34" s="30"/>
      <c r="I34" s="27"/>
      <c r="J34" s="24"/>
      <c r="K34" s="24"/>
      <c r="L34" s="32"/>
    </row>
    <row r="35" spans="1:12" ht="12.75">
      <c r="A35" s="22"/>
      <c r="B35" s="16">
        <v>0</v>
      </c>
      <c r="C35" s="17">
        <v>30</v>
      </c>
      <c r="D35" s="17" t="s">
        <v>0</v>
      </c>
      <c r="E35" s="3">
        <v>3</v>
      </c>
      <c r="F35" s="3">
        <v>3</v>
      </c>
      <c r="G35" s="2">
        <v>179.2</v>
      </c>
      <c r="H35" s="21">
        <v>140000</v>
      </c>
      <c r="I35" s="25">
        <f>H35*0.9</f>
        <v>126000</v>
      </c>
      <c r="J35" s="23">
        <v>10000</v>
      </c>
      <c r="K35" s="23">
        <v>10000</v>
      </c>
      <c r="L35" s="31">
        <f>SUM(I35:K35)</f>
        <v>146000</v>
      </c>
    </row>
    <row r="36" spans="1:12" ht="12.75">
      <c r="A36" s="22"/>
      <c r="B36" s="14" t="s">
        <v>8</v>
      </c>
      <c r="C36" s="15">
        <v>31</v>
      </c>
      <c r="D36" s="15" t="s">
        <v>0</v>
      </c>
      <c r="E36" s="18">
        <v>3</v>
      </c>
      <c r="F36" s="18">
        <v>3</v>
      </c>
      <c r="G36" s="19">
        <v>179.2</v>
      </c>
      <c r="H36" s="30"/>
      <c r="I36" s="27"/>
      <c r="J36" s="24"/>
      <c r="K36" s="24"/>
      <c r="L36" s="32"/>
    </row>
    <row r="37" spans="1:12" ht="12.75">
      <c r="A37" s="22"/>
      <c r="B37" s="14" t="s">
        <v>8</v>
      </c>
      <c r="C37" s="15">
        <v>32</v>
      </c>
      <c r="D37" s="15" t="s">
        <v>0</v>
      </c>
      <c r="E37" s="18">
        <v>3</v>
      </c>
      <c r="F37" s="18">
        <v>3</v>
      </c>
      <c r="G37" s="19">
        <v>179.2</v>
      </c>
      <c r="H37" s="30"/>
      <c r="I37" s="27"/>
      <c r="J37" s="24"/>
      <c r="K37" s="24"/>
      <c r="L37" s="32"/>
    </row>
    <row r="38" spans="1:12" ht="12.75">
      <c r="A38" s="22"/>
      <c r="B38" s="14" t="s">
        <v>8</v>
      </c>
      <c r="C38" s="15">
        <v>33</v>
      </c>
      <c r="D38" s="15" t="s">
        <v>0</v>
      </c>
      <c r="E38" s="18">
        <v>3</v>
      </c>
      <c r="F38" s="18">
        <v>3</v>
      </c>
      <c r="G38" s="19">
        <v>179.2</v>
      </c>
      <c r="H38" s="30"/>
      <c r="I38" s="27"/>
      <c r="J38" s="24"/>
      <c r="K38" s="24"/>
      <c r="L38" s="32"/>
    </row>
    <row r="39" spans="1:12" ht="12.75">
      <c r="A39" s="22"/>
      <c r="B39" s="14" t="s">
        <v>8</v>
      </c>
      <c r="C39" s="15">
        <v>34</v>
      </c>
      <c r="D39" s="15" t="s">
        <v>0</v>
      </c>
      <c r="E39" s="18">
        <v>3</v>
      </c>
      <c r="F39" s="18">
        <v>3</v>
      </c>
      <c r="G39" s="19">
        <v>179.2</v>
      </c>
      <c r="H39" s="30"/>
      <c r="I39" s="27"/>
      <c r="J39" s="24"/>
      <c r="K39" s="24"/>
      <c r="L39" s="32"/>
    </row>
    <row r="40" spans="1:12" ht="12.75">
      <c r="A40" s="22"/>
      <c r="B40" s="14" t="s">
        <v>8</v>
      </c>
      <c r="C40" s="15">
        <v>35</v>
      </c>
      <c r="D40" s="15" t="s">
        <v>0</v>
      </c>
      <c r="E40" s="18">
        <v>3</v>
      </c>
      <c r="F40" s="18">
        <v>3</v>
      </c>
      <c r="G40" s="19">
        <v>179.2</v>
      </c>
      <c r="H40" s="30"/>
      <c r="I40" s="27"/>
      <c r="J40" s="24"/>
      <c r="K40" s="24"/>
      <c r="L40" s="32"/>
    </row>
    <row r="41" spans="1:12" ht="12.75">
      <c r="A41" s="22"/>
      <c r="B41" s="16" t="s">
        <v>17</v>
      </c>
      <c r="C41" s="17">
        <v>36</v>
      </c>
      <c r="D41" s="17" t="s">
        <v>0</v>
      </c>
      <c r="E41" s="3">
        <v>3</v>
      </c>
      <c r="F41" s="3">
        <v>3</v>
      </c>
      <c r="G41" s="2">
        <v>179.2</v>
      </c>
      <c r="H41" s="21">
        <v>140000</v>
      </c>
      <c r="I41" s="25">
        <f>H41*0.9</f>
        <v>126000</v>
      </c>
      <c r="J41" s="23">
        <v>10000</v>
      </c>
      <c r="K41" s="23">
        <v>10000</v>
      </c>
      <c r="L41" s="31">
        <f>SUM(I41:K41)</f>
        <v>146000</v>
      </c>
    </row>
    <row r="42" spans="1:12" ht="12.75">
      <c r="A42" s="22"/>
      <c r="B42" s="14" t="s">
        <v>8</v>
      </c>
      <c r="C42" s="15">
        <v>37</v>
      </c>
      <c r="D42" s="15" t="s">
        <v>0</v>
      </c>
      <c r="E42" s="18">
        <v>3</v>
      </c>
      <c r="F42" s="18">
        <v>3</v>
      </c>
      <c r="G42" s="19">
        <v>179.2</v>
      </c>
      <c r="H42" s="30"/>
      <c r="I42" s="27"/>
      <c r="J42" s="24"/>
      <c r="K42" s="24"/>
      <c r="L42" s="32"/>
    </row>
    <row r="43" spans="1:12" ht="12.75">
      <c r="A43" s="22"/>
      <c r="B43" s="14" t="s">
        <v>8</v>
      </c>
      <c r="C43" s="15">
        <v>38</v>
      </c>
      <c r="D43" s="15" t="s">
        <v>0</v>
      </c>
      <c r="E43" s="18">
        <v>3</v>
      </c>
      <c r="F43" s="18">
        <v>3</v>
      </c>
      <c r="G43" s="19">
        <v>179.2</v>
      </c>
      <c r="H43" s="30"/>
      <c r="I43" s="27"/>
      <c r="J43" s="24"/>
      <c r="K43" s="24"/>
      <c r="L43" s="32"/>
    </row>
    <row r="44" spans="1:12" ht="12.75">
      <c r="A44" s="22"/>
      <c r="B44" s="16">
        <v>0</v>
      </c>
      <c r="C44" s="17">
        <v>39</v>
      </c>
      <c r="D44" s="17" t="s">
        <v>0</v>
      </c>
      <c r="E44" s="3">
        <v>3</v>
      </c>
      <c r="F44" s="3">
        <v>3</v>
      </c>
      <c r="G44" s="2">
        <v>179.2</v>
      </c>
      <c r="H44" s="21">
        <v>140000</v>
      </c>
      <c r="I44" s="25">
        <f>H44*0.9</f>
        <v>126000</v>
      </c>
      <c r="J44" s="23">
        <v>10000</v>
      </c>
      <c r="K44" s="23">
        <v>10000</v>
      </c>
      <c r="L44" s="31">
        <f>SUM(I44:K44)</f>
        <v>146000</v>
      </c>
    </row>
    <row r="45" spans="1:12" ht="12.75">
      <c r="A45" s="22"/>
      <c r="B45" s="16">
        <v>0</v>
      </c>
      <c r="C45" s="17">
        <v>40</v>
      </c>
      <c r="D45" s="17" t="s">
        <v>1</v>
      </c>
      <c r="E45" s="3">
        <v>2</v>
      </c>
      <c r="F45" s="3">
        <v>2</v>
      </c>
      <c r="G45" s="2">
        <v>146</v>
      </c>
      <c r="H45" s="21">
        <v>120000</v>
      </c>
      <c r="I45" s="25">
        <f>H45*0.9</f>
        <v>108000</v>
      </c>
      <c r="J45" s="23">
        <v>10000</v>
      </c>
      <c r="K45" s="23">
        <v>10000</v>
      </c>
      <c r="L45" s="31">
        <f>SUM(I45:K45)</f>
        <v>128000</v>
      </c>
    </row>
    <row r="46" spans="5:7" ht="7.5" customHeight="1">
      <c r="E46" s="6"/>
      <c r="F46" s="6"/>
      <c r="G46" s="6"/>
    </row>
    <row r="47" spans="2:9" ht="12.75">
      <c r="B47" s="28"/>
      <c r="C47" s="28"/>
      <c r="D47" s="28"/>
      <c r="E47" s="28"/>
      <c r="F47" s="28"/>
      <c r="G47" s="28"/>
      <c r="H47" s="28"/>
      <c r="I47" s="26"/>
    </row>
    <row r="48" spans="5:7" ht="12.75">
      <c r="E48" s="6"/>
      <c r="F48" s="6"/>
      <c r="G48" s="6"/>
    </row>
    <row r="49" spans="5:9" ht="12.75">
      <c r="E49" s="6"/>
      <c r="F49" s="6"/>
      <c r="G49" s="6"/>
      <c r="H49" s="8"/>
      <c r="I49" s="8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6" ht="12.75">
      <c r="E57" s="6"/>
      <c r="F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9" ht="12.75">
      <c r="E64" s="6"/>
      <c r="F64" s="6"/>
      <c r="G64" s="6"/>
      <c r="H64" s="8"/>
      <c r="I64" s="8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6" ht="12.75">
      <c r="E67" s="6"/>
      <c r="F67" s="6"/>
    </row>
    <row r="68" spans="5:9" ht="12.75">
      <c r="E68" s="6"/>
      <c r="F68" s="6"/>
      <c r="H68" s="8"/>
      <c r="I68" s="8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9" ht="12.75">
      <c r="E74" s="6"/>
      <c r="F74" s="6"/>
      <c r="G74" s="9"/>
      <c r="H74" s="10"/>
      <c r="I74" s="10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7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2:6" ht="12.75">
      <c r="B404" s="9"/>
      <c r="E404" s="6"/>
      <c r="F404" s="6"/>
    </row>
    <row r="405" spans="3:9" ht="12.75">
      <c r="C405" s="9"/>
      <c r="D405" s="11"/>
      <c r="E405" s="7"/>
      <c r="F405" s="7"/>
      <c r="H405" s="7"/>
      <c r="I405" s="7"/>
    </row>
    <row r="3123" ht="12.75">
      <c r="B3123" s="9"/>
    </row>
    <row r="3124" spans="3:9" ht="12.75">
      <c r="C3124" s="12"/>
      <c r="E3124" s="9"/>
      <c r="H3124" s="7"/>
      <c r="I3124" s="7"/>
    </row>
  </sheetData>
  <autoFilter ref="B6:H45"/>
  <mergeCells count="2">
    <mergeCell ref="B47:H47"/>
    <mergeCell ref="E2:L2"/>
  </mergeCells>
  <printOptions horizontalCentered="1"/>
  <pageMargins left="0.7480314960629921" right="0.7480314960629921" top="0.91" bottom="0.85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Dimitrova</dc:creator>
  <cp:keywords/>
  <dc:description/>
  <cp:lastModifiedBy>miroslava</cp:lastModifiedBy>
  <cp:lastPrinted>2013-07-20T09:55:49Z</cp:lastPrinted>
  <dcterms:created xsi:type="dcterms:W3CDTF">2007-11-09T15:18:54Z</dcterms:created>
  <dcterms:modified xsi:type="dcterms:W3CDTF">2013-10-11T09:08:54Z</dcterms:modified>
  <cp:category/>
  <cp:version/>
  <cp:contentType/>
  <cp:contentStatus/>
</cp:coreProperties>
</file>