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8" windowWidth="14808" windowHeight="71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" i="1" l="1"/>
  <c r="D2" i="1"/>
  <c r="D10" i="1" l="1"/>
  <c r="D25" i="1"/>
  <c r="D24" i="1"/>
  <c r="D22" i="1"/>
  <c r="D32" i="1"/>
  <c r="D31" i="1"/>
  <c r="D30" i="1"/>
  <c r="D29" i="1"/>
  <c r="D21" i="1"/>
  <c r="D19" i="1"/>
  <c r="D18" i="1"/>
  <c r="D17" i="1"/>
  <c r="D16" i="1"/>
  <c r="D14" i="1"/>
  <c r="D12" i="1"/>
  <c r="D11" i="1"/>
  <c r="D9" i="1"/>
</calcChain>
</file>

<file path=xl/sharedStrings.xml><?xml version="1.0" encoding="utf-8"?>
<sst xmlns="http://schemas.openxmlformats.org/spreadsheetml/2006/main" count="89" uniqueCount="45">
  <si>
    <t>Студия</t>
  </si>
  <si>
    <t>-</t>
  </si>
  <si>
    <t>Свободен</t>
  </si>
  <si>
    <t>ДА</t>
  </si>
  <si>
    <t xml:space="preserve">Harmony Suites 3 </t>
  </si>
  <si>
    <t>Apt.No</t>
  </si>
  <si>
    <t>Area  Плoщaдь</t>
  </si>
  <si>
    <t>Common parts / Общие площaди</t>
  </si>
  <si>
    <t>Total area Всего пл-дь</t>
  </si>
  <si>
    <t>Bedrooms Спальни</t>
  </si>
  <si>
    <t>Garden View      Вид на парк</t>
  </si>
  <si>
    <t>Euro sq.m. Евро кв.м.</t>
  </si>
  <si>
    <t xml:space="preserve">                                                                  Статус</t>
  </si>
  <si>
    <t xml:space="preserve">1   ЭТАЖ </t>
  </si>
  <si>
    <t>2   ЭТАЖ</t>
  </si>
  <si>
    <t>3   ЭТАЖ</t>
  </si>
  <si>
    <t>4   ЭТАЖ</t>
  </si>
  <si>
    <t>5  ЭТАЖ</t>
  </si>
  <si>
    <t>Указанные цены на Harmony Suites 3 действуют только при нижеописанном плане платежа.</t>
  </si>
  <si>
    <t>ПЛАН ПЛАТЕЖЕЙ:</t>
  </si>
  <si>
    <t>Такса бронировки</t>
  </si>
  <si>
    <t>1500 EUR</t>
  </si>
  <si>
    <r>
      <t xml:space="preserve">6  </t>
    </r>
    <r>
      <rPr>
        <b/>
        <sz val="12"/>
        <color indexed="36"/>
        <rFont val="Charcoal CY"/>
        <charset val="204"/>
      </rPr>
      <t>ЭТАЖ</t>
    </r>
  </si>
  <si>
    <t xml:space="preserve">Total EUR  Всего в ЕUR </t>
  </si>
  <si>
    <t>Второй взнос- до 3 месяцев после таксы бронировки</t>
  </si>
  <si>
    <t>614</t>
  </si>
  <si>
    <t xml:space="preserve">83,52 </t>
  </si>
  <si>
    <t xml:space="preserve">14,49 </t>
  </si>
  <si>
    <t xml:space="preserve">98,01 </t>
  </si>
  <si>
    <t>2</t>
  </si>
  <si>
    <t xml:space="preserve">790 </t>
  </si>
  <si>
    <t>бронь</t>
  </si>
  <si>
    <t>105</t>
  </si>
  <si>
    <t>51.83</t>
  </si>
  <si>
    <t>8.99</t>
  </si>
  <si>
    <t>60.82</t>
  </si>
  <si>
    <t>1</t>
  </si>
  <si>
    <t>511</t>
  </si>
  <si>
    <t>Первый взнос -в течении месяца после таксы бронировки</t>
  </si>
  <si>
    <t>Третий взнос- до 5 месяцев после таксы бронировки</t>
  </si>
  <si>
    <t>€ 83 308</t>
  </si>
  <si>
    <t xml:space="preserve"> бронь</t>
  </si>
  <si>
    <t xml:space="preserve"> !!!!!АКЦИЯ!!!!!</t>
  </si>
  <si>
    <t>цены  04.11.2013 года</t>
  </si>
  <si>
    <t>АКЦИЯ!!!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</si>
</sst>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лв.&quot;_-;\-* #,##0.00\ &quot;лв.&quot;_-;_-* &quot;-&quot;??\ &quot;лв.&quot;_-;_-@_-"/>
    <numFmt numFmtId="164" formatCode="#,##0.00_ ;[Red]\-#,##0.00\ "/>
    <numFmt numFmtId="165" formatCode="#,##0_ ;[Red]\-#,##0\ "/>
    <numFmt numFmtId="166" formatCode="[$€-2]\ #,##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i/>
      <u/>
      <sz val="48"/>
      <color rgb="FF7030A0"/>
      <name val="Monotype Corsiva"/>
      <family val="4"/>
    </font>
    <font>
      <b/>
      <i/>
      <sz val="24"/>
      <color rgb="FF7030A0"/>
      <name val="Monotype Corsiva"/>
      <family val="4"/>
    </font>
    <font>
      <b/>
      <i/>
      <sz val="14"/>
      <color rgb="FF7030A0"/>
      <name val="Monotype Corsiva"/>
      <family val="4"/>
    </font>
    <font>
      <b/>
      <sz val="14"/>
      <color rgb="FF7030A0"/>
      <name val="Monotype Corsiva"/>
      <family val="4"/>
    </font>
    <font>
      <sz val="10"/>
      <color rgb="FFFF0000"/>
      <name val="Arial"/>
      <family val="2"/>
    </font>
    <font>
      <b/>
      <i/>
      <sz val="18"/>
      <color rgb="FFFF0000"/>
      <name val="Adobe Caslon Pro"/>
      <family val="1"/>
    </font>
    <font>
      <sz val="11"/>
      <name val="Calibri"/>
      <family val="2"/>
      <scheme val="minor"/>
    </font>
    <font>
      <b/>
      <sz val="12"/>
      <color indexed="36"/>
      <name val="Charcoal CY"/>
      <charset val="204"/>
    </font>
    <font>
      <b/>
      <sz val="11"/>
      <name val="Times New Roman"/>
      <family val="1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24"/>
      <color rgb="FFFFFF00"/>
      <name val="Arial"/>
      <family val="2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24"/>
      <color rgb="FFFFFF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26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7">
    <xf numFmtId="0" fontId="0" fillId="0" borderId="0" xfId="0"/>
    <xf numFmtId="49" fontId="0" fillId="0" borderId="3" xfId="0" applyNumberFormat="1" applyBorder="1"/>
    <xf numFmtId="49" fontId="4" fillId="2" borderId="4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3" borderId="5" xfId="0" applyNumberFormat="1" applyFill="1" applyBorder="1"/>
    <xf numFmtId="49" fontId="0" fillId="0" borderId="0" xfId="0" applyNumberFormat="1" applyBorder="1" applyAlignment="1">
      <alignment horizontal="center" wrapText="1"/>
    </xf>
    <xf numFmtId="49" fontId="4" fillId="2" borderId="11" xfId="0" applyNumberFormat="1" applyFont="1" applyFill="1" applyBorder="1" applyAlignment="1">
      <alignment horizontal="center" vertical="top" wrapText="1"/>
    </xf>
    <xf numFmtId="164" fontId="0" fillId="4" borderId="6" xfId="0" applyNumberFormat="1" applyFill="1" applyBorder="1" applyAlignment="1">
      <alignment horizontal="center" wrapText="1"/>
    </xf>
    <xf numFmtId="164" fontId="0" fillId="0" borderId="6" xfId="0" applyNumberFormat="1" applyFill="1" applyBorder="1" applyAlignment="1">
      <alignment horizontal="center" wrapText="1"/>
    </xf>
    <xf numFmtId="164" fontId="0" fillId="3" borderId="12" xfId="0" applyNumberFormat="1" applyFill="1" applyBorder="1"/>
    <xf numFmtId="49" fontId="0" fillId="0" borderId="0" xfId="0" applyNumberFormat="1" applyBorder="1"/>
    <xf numFmtId="49" fontId="6" fillId="0" borderId="0" xfId="0" applyNumberFormat="1" applyFont="1" applyBorder="1"/>
    <xf numFmtId="164" fontId="0" fillId="4" borderId="6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0" fillId="3" borderId="12" xfId="0" applyNumberForma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49" fontId="9" fillId="3" borderId="12" xfId="0" applyNumberFormat="1" applyFont="1" applyFill="1" applyBorder="1" applyAlignment="1">
      <alignment horizontal="center" vertical="top" wrapText="1"/>
    </xf>
    <xf numFmtId="1" fontId="10" fillId="5" borderId="5" xfId="0" applyNumberFormat="1" applyFont="1" applyFill="1" applyBorder="1" applyAlignment="1">
      <alignment horizontal="center"/>
    </xf>
    <xf numFmtId="49" fontId="4" fillId="2" borderId="17" xfId="0" applyNumberFormat="1" applyFont="1" applyFill="1" applyBorder="1" applyAlignment="1">
      <alignment horizontal="center" vertical="top" wrapText="1"/>
    </xf>
    <xf numFmtId="165" fontId="0" fillId="4" borderId="16" xfId="0" applyNumberFormat="1" applyFill="1" applyBorder="1" applyAlignment="1">
      <alignment horizontal="center"/>
    </xf>
    <xf numFmtId="165" fontId="0" fillId="3" borderId="12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49" fontId="11" fillId="5" borderId="12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 vertical="top" wrapText="1"/>
    </xf>
    <xf numFmtId="166" fontId="3" fillId="4" borderId="18" xfId="1" applyNumberFormat="1" applyFont="1" applyFill="1" applyBorder="1"/>
    <xf numFmtId="166" fontId="0" fillId="3" borderId="12" xfId="0" applyNumberFormat="1" applyFill="1" applyBorder="1"/>
    <xf numFmtId="166" fontId="0" fillId="0" borderId="18" xfId="1" applyNumberFormat="1" applyFont="1" applyBorder="1"/>
    <xf numFmtId="0" fontId="0" fillId="8" borderId="2" xfId="0" applyFill="1" applyBorder="1" applyAlignment="1">
      <alignment horizontal="center"/>
    </xf>
    <xf numFmtId="164" fontId="0" fillId="8" borderId="6" xfId="0" applyNumberFormat="1" applyFill="1" applyBorder="1" applyAlignment="1">
      <alignment horizontal="center" wrapText="1"/>
    </xf>
    <xf numFmtId="164" fontId="0" fillId="8" borderId="6" xfId="0" applyNumberForma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49" fontId="0" fillId="8" borderId="6" xfId="0" applyNumberFormat="1" applyFill="1" applyBorder="1" applyAlignment="1">
      <alignment horizontal="center"/>
    </xf>
    <xf numFmtId="165" fontId="0" fillId="8" borderId="16" xfId="0" applyNumberFormat="1" applyFill="1" applyBorder="1" applyAlignment="1">
      <alignment horizontal="center"/>
    </xf>
    <xf numFmtId="166" fontId="3" fillId="8" borderId="18" xfId="1" applyNumberFormat="1" applyFont="1" applyFill="1" applyBorder="1"/>
    <xf numFmtId="166" fontId="3" fillId="0" borderId="18" xfId="1" applyNumberFormat="1" applyFont="1" applyFill="1" applyBorder="1"/>
    <xf numFmtId="0" fontId="0" fillId="4" borderId="24" xfId="0" applyFill="1" applyBorder="1" applyAlignment="1">
      <alignment horizontal="center"/>
    </xf>
    <xf numFmtId="164" fontId="0" fillId="4" borderId="24" xfId="0" applyNumberFormat="1" applyFill="1" applyBorder="1" applyAlignment="1">
      <alignment horizontal="center" wrapText="1"/>
    </xf>
    <xf numFmtId="164" fontId="0" fillId="4" borderId="24" xfId="0" applyNumberFormat="1" applyFill="1" applyBorder="1" applyAlignment="1">
      <alignment horizontal="center"/>
    </xf>
    <xf numFmtId="49" fontId="0" fillId="3" borderId="25" xfId="0" applyNumberFormat="1" applyFill="1" applyBorder="1"/>
    <xf numFmtId="164" fontId="0" fillId="3" borderId="26" xfId="0" applyNumberFormat="1" applyFill="1" applyBorder="1"/>
    <xf numFmtId="49" fontId="0" fillId="3" borderId="26" xfId="0" applyNumberFormat="1" applyFill="1" applyBorder="1" applyAlignment="1">
      <alignment horizontal="center"/>
    </xf>
    <xf numFmtId="49" fontId="9" fillId="3" borderId="26" xfId="0" applyNumberFormat="1" applyFont="1" applyFill="1" applyBorder="1" applyAlignment="1">
      <alignment horizontal="center" vertical="top" wrapText="1"/>
    </xf>
    <xf numFmtId="165" fontId="0" fillId="3" borderId="26" xfId="0" applyNumberFormat="1" applyFill="1" applyBorder="1" applyAlignment="1">
      <alignment horizontal="center"/>
    </xf>
    <xf numFmtId="166" fontId="0" fillId="3" borderId="26" xfId="0" applyNumberFormat="1" applyFill="1" applyBorder="1"/>
    <xf numFmtId="0" fontId="0" fillId="5" borderId="2" xfId="0" applyFill="1" applyBorder="1" applyAlignment="1">
      <alignment horizontal="center"/>
    </xf>
    <xf numFmtId="164" fontId="0" fillId="5" borderId="6" xfId="0" applyNumberFormat="1" applyFill="1" applyBorder="1" applyAlignment="1">
      <alignment horizontal="center" wrapText="1"/>
    </xf>
    <xf numFmtId="164" fontId="0" fillId="5" borderId="6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164" fontId="0" fillId="3" borderId="0" xfId="0" applyNumberFormat="1" applyFill="1" applyBorder="1"/>
    <xf numFmtId="49" fontId="0" fillId="3" borderId="0" xfId="0" applyNumberFormat="1" applyFill="1" applyBorder="1" applyAlignment="1">
      <alignment horizontal="center"/>
    </xf>
    <xf numFmtId="49" fontId="9" fillId="3" borderId="0" xfId="0" applyNumberFormat="1" applyFont="1" applyFill="1" applyBorder="1" applyAlignment="1">
      <alignment horizontal="center" vertical="top" wrapText="1"/>
    </xf>
    <xf numFmtId="165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/>
    <xf numFmtId="49" fontId="0" fillId="3" borderId="3" xfId="0" applyNumberFormat="1" applyFill="1" applyBorder="1"/>
    <xf numFmtId="166" fontId="3" fillId="4" borderId="6" xfId="1" applyNumberFormat="1" applyFont="1" applyFill="1" applyBorder="1"/>
    <xf numFmtId="165" fontId="0" fillId="5" borderId="6" xfId="0" applyNumberForma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165" fontId="0" fillId="4" borderId="24" xfId="0" applyNumberFormat="1" applyFill="1" applyBorder="1" applyAlignment="1">
      <alignment horizontal="center"/>
    </xf>
    <xf numFmtId="166" fontId="3" fillId="4" borderId="28" xfId="1" applyNumberFormat="1" applyFont="1" applyFill="1" applyBorder="1"/>
    <xf numFmtId="164" fontId="0" fillId="11" borderId="6" xfId="0" applyNumberFormat="1" applyFill="1" applyBorder="1" applyAlignment="1">
      <alignment horizontal="center" wrapText="1"/>
    </xf>
    <xf numFmtId="164" fontId="0" fillId="11" borderId="6" xfId="0" applyNumberForma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49" fontId="14" fillId="13" borderId="14" xfId="0" applyNumberFormat="1" applyFont="1" applyFill="1" applyBorder="1" applyAlignment="1">
      <alignment horizontal="center" vertical="top" wrapText="1"/>
    </xf>
    <xf numFmtId="9" fontId="15" fillId="13" borderId="15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top" wrapText="1"/>
    </xf>
    <xf numFmtId="49" fontId="8" fillId="3" borderId="10" xfId="0" applyNumberFormat="1" applyFont="1" applyFill="1" applyBorder="1" applyAlignment="1">
      <alignment horizontal="center" vertical="top" wrapText="1"/>
    </xf>
    <xf numFmtId="49" fontId="4" fillId="4" borderId="6" xfId="0" applyNumberFormat="1" applyFont="1" applyFill="1" applyBorder="1" applyAlignment="1">
      <alignment horizontal="center" vertical="top" wrapText="1"/>
    </xf>
    <xf numFmtId="49" fontId="18" fillId="4" borderId="6" xfId="0" applyNumberFormat="1" applyFont="1" applyFill="1" applyBorder="1" applyAlignment="1">
      <alignment horizontal="center" wrapText="1"/>
    </xf>
    <xf numFmtId="49" fontId="18" fillId="4" borderId="6" xfId="0" applyNumberFormat="1" applyFont="1" applyFill="1" applyBorder="1" applyAlignment="1">
      <alignment horizontal="center" vertical="center" wrapText="1"/>
    </xf>
    <xf numFmtId="164" fontId="0" fillId="4" borderId="6" xfId="0" applyNumberFormat="1" applyFill="1" applyBorder="1"/>
    <xf numFmtId="164" fontId="0" fillId="4" borderId="6" xfId="0" applyNumberFormat="1" applyFill="1" applyBorder="1" applyAlignment="1">
      <alignment horizontal="center" vertical="center"/>
    </xf>
    <xf numFmtId="9" fontId="15" fillId="13" borderId="15" xfId="0" applyNumberFormat="1" applyFont="1" applyFill="1" applyBorder="1" applyAlignment="1">
      <alignment horizontal="center" vertical="top" wrapText="1"/>
    </xf>
    <xf numFmtId="49" fontId="5" fillId="13" borderId="14" xfId="0" applyNumberFormat="1" applyFont="1" applyFill="1" applyBorder="1" applyAlignment="1">
      <alignment horizontal="center" vertical="top" wrapText="1"/>
    </xf>
    <xf numFmtId="1" fontId="10" fillId="5" borderId="12" xfId="0" applyNumberFormat="1" applyFont="1" applyFill="1" applyBorder="1" applyAlignment="1">
      <alignment horizontal="center"/>
    </xf>
    <xf numFmtId="165" fontId="0" fillId="4" borderId="18" xfId="0" applyNumberForma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0" fillId="8" borderId="18" xfId="0" applyNumberFormat="1" applyFill="1" applyBorder="1" applyAlignment="1">
      <alignment horizontal="center"/>
    </xf>
    <xf numFmtId="165" fontId="0" fillId="4" borderId="28" xfId="0" applyNumberFormat="1" applyFill="1" applyBorder="1" applyAlignment="1">
      <alignment horizontal="center"/>
    </xf>
    <xf numFmtId="166" fontId="3" fillId="4" borderId="30" xfId="1" applyNumberFormat="1" applyFont="1" applyFill="1" applyBorder="1"/>
    <xf numFmtId="166" fontId="3" fillId="0" borderId="6" xfId="1" applyNumberFormat="1" applyFont="1" applyFill="1" applyBorder="1"/>
    <xf numFmtId="166" fontId="3" fillId="8" borderId="6" xfId="1" applyNumberFormat="1" applyFont="1" applyFill="1" applyBorder="1"/>
    <xf numFmtId="166" fontId="0" fillId="3" borderId="6" xfId="0" applyNumberFormat="1" applyFill="1" applyBorder="1"/>
    <xf numFmtId="166" fontId="0" fillId="0" borderId="6" xfId="1" applyNumberFormat="1" applyFont="1" applyBorder="1"/>
    <xf numFmtId="166" fontId="3" fillId="5" borderId="6" xfId="1" applyNumberFormat="1" applyFont="1" applyFill="1" applyBorder="1"/>
    <xf numFmtId="49" fontId="4" fillId="3" borderId="0" xfId="0" applyNumberFormat="1" applyFont="1" applyFill="1" applyBorder="1" applyAlignment="1">
      <alignment horizontal="center" vertical="top" wrapText="1"/>
    </xf>
    <xf numFmtId="49" fontId="0" fillId="5" borderId="0" xfId="0" applyNumberFormat="1" applyFill="1" applyBorder="1" applyAlignment="1">
      <alignment horizontal="center" wrapText="1"/>
    </xf>
    <xf numFmtId="49" fontId="4" fillId="2" borderId="16" xfId="0" applyNumberFormat="1" applyFont="1" applyFill="1" applyBorder="1" applyAlignment="1">
      <alignment horizontal="center" vertical="top" wrapText="1"/>
    </xf>
    <xf numFmtId="49" fontId="0" fillId="5" borderId="5" xfId="0" applyNumberFormat="1" applyFill="1" applyBorder="1"/>
    <xf numFmtId="49" fontId="7" fillId="5" borderId="12" xfId="0" applyNumberFormat="1" applyFont="1" applyFill="1" applyBorder="1"/>
    <xf numFmtId="49" fontId="0" fillId="5" borderId="12" xfId="0" applyNumberFormat="1" applyFill="1" applyBorder="1" applyAlignment="1">
      <alignment horizontal="center"/>
    </xf>
    <xf numFmtId="0" fontId="22" fillId="0" borderId="0" xfId="0" applyFont="1"/>
    <xf numFmtId="0" fontId="0" fillId="11" borderId="2" xfId="0" applyFill="1" applyBorder="1" applyAlignment="1">
      <alignment horizontal="center"/>
    </xf>
    <xf numFmtId="49" fontId="0" fillId="11" borderId="6" xfId="0" applyNumberFormat="1" applyFill="1" applyBorder="1" applyAlignment="1">
      <alignment horizontal="center"/>
    </xf>
    <xf numFmtId="165" fontId="0" fillId="11" borderId="16" xfId="0" applyNumberFormat="1" applyFill="1" applyBorder="1" applyAlignment="1">
      <alignment horizontal="center"/>
    </xf>
    <xf numFmtId="165" fontId="0" fillId="11" borderId="18" xfId="0" applyNumberFormat="1" applyFill="1" applyBorder="1" applyAlignment="1">
      <alignment horizontal="center"/>
    </xf>
    <xf numFmtId="166" fontId="0" fillId="11" borderId="18" xfId="1" applyNumberFormat="1" applyFont="1" applyFill="1" applyBorder="1"/>
    <xf numFmtId="0" fontId="0" fillId="4" borderId="29" xfId="0" applyFill="1" applyBorder="1" applyAlignment="1">
      <alignment horizontal="center"/>
    </xf>
    <xf numFmtId="164" fontId="0" fillId="4" borderId="16" xfId="0" applyNumberFormat="1" applyFill="1" applyBorder="1" applyAlignment="1">
      <alignment horizontal="center" wrapText="1"/>
    </xf>
    <xf numFmtId="164" fontId="0" fillId="4" borderId="16" xfId="0" applyNumberForma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49" fontId="0" fillId="4" borderId="16" xfId="0" applyNumberFormat="1" applyFill="1" applyBorder="1" applyAlignment="1">
      <alignment horizontal="center"/>
    </xf>
    <xf numFmtId="49" fontId="24" fillId="3" borderId="20" xfId="0" applyNumberFormat="1" applyFont="1" applyFill="1" applyBorder="1"/>
    <xf numFmtId="49" fontId="24" fillId="3" borderId="22" xfId="0" applyNumberFormat="1" applyFont="1" applyFill="1" applyBorder="1"/>
    <xf numFmtId="49" fontId="24" fillId="3" borderId="23" xfId="0" applyNumberFormat="1" applyFont="1" applyFill="1" applyBorder="1"/>
    <xf numFmtId="0" fontId="24" fillId="0" borderId="0" xfId="0" applyFont="1"/>
    <xf numFmtId="0" fontId="0" fillId="4" borderId="2" xfId="0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 wrapText="1"/>
    </xf>
    <xf numFmtId="164" fontId="0" fillId="4" borderId="6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165" fontId="0" fillId="4" borderId="6" xfId="0" applyNumberFormat="1" applyFont="1" applyFill="1" applyBorder="1" applyAlignment="1">
      <alignment horizontal="center"/>
    </xf>
    <xf numFmtId="165" fontId="0" fillId="4" borderId="18" xfId="0" applyNumberFormat="1" applyFont="1" applyFill="1" applyBorder="1" applyAlignment="1">
      <alignment horizontal="center"/>
    </xf>
    <xf numFmtId="166" fontId="2" fillId="4" borderId="18" xfId="1" applyNumberFormat="1" applyFont="1" applyFill="1" applyBorder="1"/>
    <xf numFmtId="166" fontId="2" fillId="4" borderId="6" xfId="1" applyNumberFormat="1" applyFont="1" applyFill="1" applyBorder="1"/>
    <xf numFmtId="166" fontId="0" fillId="3" borderId="10" xfId="0" applyNumberFormat="1" applyFill="1" applyBorder="1"/>
    <xf numFmtId="166" fontId="3" fillId="4" borderId="24" xfId="1" applyNumberFormat="1" applyFont="1" applyFill="1" applyBorder="1"/>
    <xf numFmtId="49" fontId="16" fillId="12" borderId="31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Border="1"/>
    <xf numFmtId="49" fontId="18" fillId="4" borderId="2" xfId="0" applyNumberFormat="1" applyFont="1" applyFill="1" applyBorder="1" applyAlignment="1">
      <alignment horizontal="center" vertical="center"/>
    </xf>
    <xf numFmtId="49" fontId="25" fillId="7" borderId="32" xfId="0" applyNumberFormat="1" applyFont="1" applyFill="1" applyBorder="1" applyAlignment="1">
      <alignment horizontal="center" vertical="top" wrapText="1"/>
    </xf>
    <xf numFmtId="49" fontId="16" fillId="9" borderId="22" xfId="0" applyNumberFormat="1" applyFont="1" applyFill="1" applyBorder="1" applyAlignment="1">
      <alignment horizontal="center" vertical="top" wrapText="1"/>
    </xf>
    <xf numFmtId="49" fontId="25" fillId="7" borderId="31" xfId="0" applyNumberFormat="1" applyFont="1" applyFill="1" applyBorder="1" applyAlignment="1">
      <alignment horizontal="center" vertical="top" wrapText="1"/>
    </xf>
    <xf numFmtId="49" fontId="16" fillId="0" borderId="31" xfId="0" applyNumberFormat="1" applyFont="1" applyFill="1" applyBorder="1" applyAlignment="1">
      <alignment horizontal="center" vertical="top" wrapText="1"/>
    </xf>
    <xf numFmtId="49" fontId="16" fillId="9" borderId="31" xfId="0" applyNumberFormat="1" applyFont="1" applyFill="1" applyBorder="1" applyAlignment="1">
      <alignment horizontal="center" vertical="top" wrapText="1"/>
    </xf>
    <xf numFmtId="49" fontId="16" fillId="9" borderId="31" xfId="0" applyNumberFormat="1" applyFont="1" applyFill="1" applyBorder="1" applyAlignment="1">
      <alignment horizontal="center" vertical="center" wrapText="1"/>
    </xf>
    <xf numFmtId="49" fontId="16" fillId="9" borderId="33" xfId="0" applyNumberFormat="1" applyFont="1" applyFill="1" applyBorder="1" applyAlignment="1">
      <alignment horizontal="center" vertical="top" wrapText="1"/>
    </xf>
    <xf numFmtId="49" fontId="0" fillId="4" borderId="2" xfId="0" applyNumberFormat="1" applyFill="1" applyBorder="1" applyAlignment="1">
      <alignment horizontal="center"/>
    </xf>
    <xf numFmtId="49" fontId="26" fillId="4" borderId="33" xfId="0" applyNumberFormat="1" applyFont="1" applyFill="1" applyBorder="1" applyAlignment="1">
      <alignment horizontal="center"/>
    </xf>
    <xf numFmtId="49" fontId="0" fillId="4" borderId="34" xfId="0" applyNumberFormat="1" applyFill="1" applyBorder="1" applyAlignment="1">
      <alignment horizontal="center"/>
    </xf>
    <xf numFmtId="49" fontId="0" fillId="4" borderId="35" xfId="0" applyNumberFormat="1" applyFill="1" applyBorder="1" applyAlignment="1">
      <alignment horizontal="center"/>
    </xf>
    <xf numFmtId="49" fontId="3" fillId="4" borderId="36" xfId="1" applyNumberFormat="1" applyFont="1" applyFill="1" applyBorder="1" applyAlignment="1">
      <alignment horizontal="right"/>
    </xf>
    <xf numFmtId="49" fontId="3" fillId="4" borderId="35" xfId="1" applyNumberFormat="1" applyFont="1" applyFill="1" applyBorder="1" applyAlignment="1">
      <alignment horizontal="right"/>
    </xf>
    <xf numFmtId="49" fontId="25" fillId="7" borderId="37" xfId="0" applyNumberFormat="1" applyFont="1" applyFill="1" applyBorder="1" applyAlignment="1">
      <alignment horizontal="center" vertical="top" wrapText="1"/>
    </xf>
    <xf numFmtId="49" fontId="23" fillId="6" borderId="32" xfId="0" applyNumberFormat="1" applyFont="1" applyFill="1" applyBorder="1" applyAlignment="1">
      <alignment horizontal="center" vertical="top" wrapText="1"/>
    </xf>
    <xf numFmtId="166" fontId="0" fillId="4" borderId="18" xfId="1" applyNumberFormat="1" applyFont="1" applyFill="1" applyBorder="1"/>
    <xf numFmtId="0" fontId="12" fillId="5" borderId="2" xfId="0" applyFont="1" applyFill="1" applyBorder="1" applyAlignment="1">
      <alignment horizontal="center"/>
    </xf>
    <xf numFmtId="164" fontId="12" fillId="5" borderId="6" xfId="0" applyNumberFormat="1" applyFont="1" applyFill="1" applyBorder="1" applyAlignment="1">
      <alignment horizontal="center" wrapText="1"/>
    </xf>
    <xf numFmtId="164" fontId="12" fillId="5" borderId="6" xfId="0" applyNumberFormat="1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165" fontId="12" fillId="5" borderId="16" xfId="0" applyNumberFormat="1" applyFont="1" applyFill="1" applyBorder="1" applyAlignment="1">
      <alignment horizontal="center"/>
    </xf>
    <xf numFmtId="165" fontId="12" fillId="5" borderId="18" xfId="0" applyNumberFormat="1" applyFont="1" applyFill="1" applyBorder="1" applyAlignment="1">
      <alignment horizontal="center"/>
    </xf>
    <xf numFmtId="166" fontId="3" fillId="5" borderId="18" xfId="1" applyNumberFormat="1" applyFont="1" applyFill="1" applyBorder="1"/>
    <xf numFmtId="49" fontId="23" fillId="6" borderId="31" xfId="0" applyNumberFormat="1" applyFont="1" applyFill="1" applyBorder="1" applyAlignment="1">
      <alignment horizontal="center" vertical="top" wrapText="1"/>
    </xf>
    <xf numFmtId="49" fontId="23" fillId="6" borderId="33" xfId="0" applyNumberFormat="1" applyFont="1" applyFill="1" applyBorder="1" applyAlignment="1">
      <alignment horizontal="center" vertical="top" wrapText="1"/>
    </xf>
    <xf numFmtId="49" fontId="16" fillId="9" borderId="33" xfId="0" applyNumberFormat="1" applyFont="1" applyFill="1" applyBorder="1" applyAlignment="1">
      <alignment vertical="center" wrapText="1"/>
    </xf>
    <xf numFmtId="166" fontId="19" fillId="4" borderId="6" xfId="1" applyNumberFormat="1" applyFont="1" applyFill="1" applyBorder="1" applyAlignment="1">
      <alignment horizontal="center"/>
    </xf>
    <xf numFmtId="166" fontId="21" fillId="11" borderId="18" xfId="1" applyNumberFormat="1" applyFont="1" applyFill="1" applyBorder="1"/>
    <xf numFmtId="49" fontId="16" fillId="12" borderId="33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9" fillId="11" borderId="38" xfId="0" applyFont="1" applyFill="1" applyBorder="1"/>
    <xf numFmtId="49" fontId="10" fillId="5" borderId="21" xfId="0" applyNumberFormat="1" applyFont="1" applyFill="1" applyBorder="1"/>
    <xf numFmtId="49" fontId="4" fillId="3" borderId="22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166" fontId="21" fillId="11" borderId="6" xfId="1" applyNumberFormat="1" applyFont="1" applyFill="1" applyBorder="1"/>
    <xf numFmtId="49" fontId="16" fillId="12" borderId="6" xfId="0" applyNumberFormat="1" applyFont="1" applyFill="1" applyBorder="1" applyAlignment="1">
      <alignment horizontal="center" vertical="center" wrapText="1"/>
    </xf>
    <xf numFmtId="166" fontId="3" fillId="11" borderId="18" xfId="1" applyNumberFormat="1" applyFont="1" applyFill="1" applyBorder="1"/>
    <xf numFmtId="0" fontId="19" fillId="11" borderId="38" xfId="0" applyFont="1" applyFill="1" applyBorder="1" applyAlignment="1">
      <alignment horizontal="center" vertical="center"/>
    </xf>
    <xf numFmtId="166" fontId="27" fillId="11" borderId="6" xfId="1" applyNumberFormat="1" applyFont="1" applyFill="1" applyBorder="1"/>
    <xf numFmtId="0" fontId="15" fillId="13" borderId="9" xfId="0" applyFont="1" applyFill="1" applyBorder="1" applyAlignment="1">
      <alignment horizontal="center" vertical="top" wrapText="1"/>
    </xf>
    <xf numFmtId="0" fontId="15" fillId="13" borderId="15" xfId="0" applyFont="1" applyFill="1" applyBorder="1" applyAlignment="1">
      <alignment horizontal="center" vertical="top" wrapText="1"/>
    </xf>
    <xf numFmtId="9" fontId="15" fillId="13" borderId="15" xfId="0" applyNumberFormat="1" applyFont="1" applyFill="1" applyBorder="1" applyAlignment="1">
      <alignment horizontal="center" vertical="top" wrapText="1"/>
    </xf>
    <xf numFmtId="1" fontId="20" fillId="10" borderId="1" xfId="0" applyNumberFormat="1" applyFont="1" applyFill="1" applyBorder="1" applyAlignment="1">
      <alignment horizontal="center" vertical="center"/>
    </xf>
    <xf numFmtId="1" fontId="17" fillId="10" borderId="10" xfId="0" applyNumberFormat="1" applyFont="1" applyFill="1" applyBorder="1" applyAlignment="1">
      <alignment horizontal="center" vertical="center"/>
    </xf>
    <xf numFmtId="1" fontId="17" fillId="10" borderId="21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13" borderId="8" xfId="0" applyNumberFormat="1" applyFont="1" applyFill="1" applyBorder="1" applyAlignment="1">
      <alignment horizontal="center" vertical="top" wrapText="1"/>
    </xf>
    <xf numFmtId="49" fontId="5" fillId="13" borderId="14" xfId="0" applyNumberFormat="1" applyFont="1" applyFill="1" applyBorder="1" applyAlignment="1">
      <alignment horizontal="center" vertical="top" wrapText="1"/>
    </xf>
    <xf numFmtId="49" fontId="15" fillId="13" borderId="14" xfId="0" applyNumberFormat="1" applyFont="1" applyFill="1" applyBorder="1" applyAlignment="1">
      <alignment horizontal="center" vertical="top" wrapText="1"/>
    </xf>
    <xf numFmtId="49" fontId="25" fillId="4" borderId="3" xfId="0" applyNumberFormat="1" applyFont="1" applyFill="1" applyBorder="1" applyAlignment="1">
      <alignment horizontal="left" wrapText="1"/>
    </xf>
    <xf numFmtId="49" fontId="25" fillId="4" borderId="0" xfId="0" applyNumberFormat="1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716280</xdr:colOff>
      <xdr:row>9</xdr:row>
      <xdr:rowOff>28575</xdr:rowOff>
    </xdr:from>
    <xdr:to>
      <xdr:col>8</xdr:col>
      <xdr:colOff>721995</xdr:colOff>
      <xdr:row>9</xdr:row>
      <xdr:rowOff>30480</xdr:rowOff>
    </xdr:to>
    <xdr:cxnSp macro="">
      <xdr:nvCxnSpPr>
        <xdr:cNvPr id="3" name="Straight Connector 2"/>
        <xdr:cNvCxnSpPr/>
      </xdr:nvCxnSpPr>
      <xdr:spPr>
        <a:xfrm flipV="1">
          <a:off x="4396740" y="3282315"/>
          <a:ext cx="5715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716280</xdr:colOff>
      <xdr:row>9</xdr:row>
      <xdr:rowOff>266700</xdr:rowOff>
    </xdr:from>
    <xdr:to>
      <xdr:col>8</xdr:col>
      <xdr:colOff>720090</xdr:colOff>
      <xdr:row>10</xdr:row>
      <xdr:rowOff>1905</xdr:rowOff>
    </xdr:to>
    <xdr:cxnSp macro="">
      <xdr:nvCxnSpPr>
        <xdr:cNvPr id="5" name="Straight Connector 4"/>
        <xdr:cNvCxnSpPr/>
      </xdr:nvCxnSpPr>
      <xdr:spPr>
        <a:xfrm>
          <a:off x="4396740" y="3520440"/>
          <a:ext cx="381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</xdr:row>
      <xdr:rowOff>28575</xdr:rowOff>
    </xdr:from>
    <xdr:to>
      <xdr:col>8</xdr:col>
      <xdr:colOff>866775</xdr:colOff>
      <xdr:row>1</xdr:row>
      <xdr:rowOff>276225</xdr:rowOff>
    </xdr:to>
    <xdr:cxnSp macro="">
      <xdr:nvCxnSpPr>
        <xdr:cNvPr id="4" name="Straight Connector 3"/>
        <xdr:cNvCxnSpPr/>
      </xdr:nvCxnSpPr>
      <xdr:spPr>
        <a:xfrm flipV="1">
          <a:off x="4981575" y="3886200"/>
          <a:ext cx="847725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</xdr:row>
      <xdr:rowOff>0</xdr:rowOff>
    </xdr:from>
    <xdr:to>
      <xdr:col>8</xdr:col>
      <xdr:colOff>720090</xdr:colOff>
      <xdr:row>2</xdr:row>
      <xdr:rowOff>0</xdr:rowOff>
    </xdr:to>
    <xdr:cxnSp macro="">
      <xdr:nvCxnSpPr>
        <xdr:cNvPr id="6" name="Straight Connector 5"/>
        <xdr:cNvCxnSpPr/>
      </xdr:nvCxnSpPr>
      <xdr:spPr>
        <a:xfrm>
          <a:off x="3629025" y="381000"/>
          <a:ext cx="710565" cy="2305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721995</xdr:colOff>
      <xdr:row>0</xdr:row>
      <xdr:rowOff>22860</xdr:rowOff>
    </xdr:from>
    <xdr:to>
      <xdr:col>9</xdr:col>
      <xdr:colOff>22860</xdr:colOff>
      <xdr:row>0</xdr:row>
      <xdr:rowOff>28575</xdr:rowOff>
    </xdr:to>
    <xdr:cxnSp macro="">
      <xdr:nvCxnSpPr>
        <xdr:cNvPr id="7" name="Straight Connector 6"/>
        <xdr:cNvCxnSpPr/>
      </xdr:nvCxnSpPr>
      <xdr:spPr>
        <a:xfrm flipH="1">
          <a:off x="4402455" y="22860"/>
          <a:ext cx="24765" cy="57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0</xdr:row>
      <xdr:rowOff>0</xdr:rowOff>
    </xdr:from>
    <xdr:to>
      <xdr:col>8</xdr:col>
      <xdr:colOff>9525</xdr:colOff>
      <xdr:row>0</xdr:row>
      <xdr:rowOff>0</xdr:rowOff>
    </xdr:to>
    <xdr:cxnSp macro="">
      <xdr:nvCxnSpPr>
        <xdr:cNvPr id="8" name="Straight Connector 7"/>
        <xdr:cNvCxnSpPr/>
      </xdr:nvCxnSpPr>
      <xdr:spPr>
        <a:xfrm flipH="1" flipV="1">
          <a:off x="3688080" y="0"/>
          <a:ext cx="19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266700</xdr:rowOff>
    </xdr:from>
    <xdr:to>
      <xdr:col>8</xdr:col>
      <xdr:colOff>7620</xdr:colOff>
      <xdr:row>10</xdr:row>
      <xdr:rowOff>0</xdr:rowOff>
    </xdr:to>
    <xdr:cxnSp macro="">
      <xdr:nvCxnSpPr>
        <xdr:cNvPr id="13" name="Straight Connector 12"/>
        <xdr:cNvCxnSpPr/>
      </xdr:nvCxnSpPr>
      <xdr:spPr>
        <a:xfrm flipV="1">
          <a:off x="3680460" y="3520440"/>
          <a:ext cx="762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702945</xdr:colOff>
      <xdr:row>9</xdr:row>
      <xdr:rowOff>266700</xdr:rowOff>
    </xdr:from>
    <xdr:to>
      <xdr:col>8</xdr:col>
      <xdr:colOff>716280</xdr:colOff>
      <xdr:row>10</xdr:row>
      <xdr:rowOff>0</xdr:rowOff>
    </xdr:to>
    <xdr:cxnSp macro="">
      <xdr:nvCxnSpPr>
        <xdr:cNvPr id="14" name="Straight Connector 13"/>
        <xdr:cNvCxnSpPr/>
      </xdr:nvCxnSpPr>
      <xdr:spPr>
        <a:xfrm flipH="1">
          <a:off x="4383405" y="3520440"/>
          <a:ext cx="13335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716280</xdr:colOff>
      <xdr:row>1</xdr:row>
      <xdr:rowOff>28575</xdr:rowOff>
    </xdr:from>
    <xdr:to>
      <xdr:col>8</xdr:col>
      <xdr:colOff>721995</xdr:colOff>
      <xdr:row>1</xdr:row>
      <xdr:rowOff>30480</xdr:rowOff>
    </xdr:to>
    <xdr:cxnSp macro="">
      <xdr:nvCxnSpPr>
        <xdr:cNvPr id="10" name="Straight Connector 9"/>
        <xdr:cNvCxnSpPr/>
      </xdr:nvCxnSpPr>
      <xdr:spPr>
        <a:xfrm flipV="1">
          <a:off x="4396740" y="3282315"/>
          <a:ext cx="5715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716280</xdr:colOff>
      <xdr:row>1</xdr:row>
      <xdr:rowOff>266700</xdr:rowOff>
    </xdr:from>
    <xdr:to>
      <xdr:col>8</xdr:col>
      <xdr:colOff>720090</xdr:colOff>
      <xdr:row>3</xdr:row>
      <xdr:rowOff>1905</xdr:rowOff>
    </xdr:to>
    <xdr:cxnSp macro="">
      <xdr:nvCxnSpPr>
        <xdr:cNvPr id="11" name="Straight Connector 10"/>
        <xdr:cNvCxnSpPr/>
      </xdr:nvCxnSpPr>
      <xdr:spPr>
        <a:xfrm>
          <a:off x="4396740" y="3520440"/>
          <a:ext cx="381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0</xdr:rowOff>
    </xdr:from>
    <xdr:to>
      <xdr:col>8</xdr:col>
      <xdr:colOff>710565</xdr:colOff>
      <xdr:row>10</xdr:row>
      <xdr:rowOff>7620</xdr:rowOff>
    </xdr:to>
    <xdr:cxnSp macro="">
      <xdr:nvCxnSpPr>
        <xdr:cNvPr id="15" name="Straight Connector 14"/>
        <xdr:cNvCxnSpPr/>
      </xdr:nvCxnSpPr>
      <xdr:spPr>
        <a:xfrm>
          <a:off x="3680460" y="3261360"/>
          <a:ext cx="710565" cy="281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15240</xdr:rowOff>
    </xdr:from>
    <xdr:to>
      <xdr:col>9</xdr:col>
      <xdr:colOff>22860</xdr:colOff>
      <xdr:row>9</xdr:row>
      <xdr:rowOff>247650</xdr:rowOff>
    </xdr:to>
    <xdr:cxnSp macro="">
      <xdr:nvCxnSpPr>
        <xdr:cNvPr id="16" name="Straight Connector 15"/>
        <xdr:cNvCxnSpPr/>
      </xdr:nvCxnSpPr>
      <xdr:spPr>
        <a:xfrm flipV="1">
          <a:off x="3680460" y="3276600"/>
          <a:ext cx="746760" cy="2324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</xdr:row>
      <xdr:rowOff>0</xdr:rowOff>
    </xdr:from>
    <xdr:to>
      <xdr:col>8</xdr:col>
      <xdr:colOff>710565</xdr:colOff>
      <xdr:row>3</xdr:row>
      <xdr:rowOff>0</xdr:rowOff>
    </xdr:to>
    <xdr:cxnSp macro="">
      <xdr:nvCxnSpPr>
        <xdr:cNvPr id="17" name="Straight Connector 16"/>
        <xdr:cNvCxnSpPr/>
      </xdr:nvCxnSpPr>
      <xdr:spPr>
        <a:xfrm>
          <a:off x="3680460" y="662940"/>
          <a:ext cx="710565" cy="281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</xdr:row>
      <xdr:rowOff>0</xdr:rowOff>
    </xdr:from>
    <xdr:to>
      <xdr:col>8</xdr:col>
      <xdr:colOff>702945</xdr:colOff>
      <xdr:row>2</xdr:row>
      <xdr:rowOff>247650</xdr:rowOff>
    </xdr:to>
    <xdr:cxnSp macro="">
      <xdr:nvCxnSpPr>
        <xdr:cNvPr id="18" name="Straight Connector 17"/>
        <xdr:cNvCxnSpPr/>
      </xdr:nvCxnSpPr>
      <xdr:spPr>
        <a:xfrm flipV="1">
          <a:off x="3680460" y="662940"/>
          <a:ext cx="702945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P26" sqref="P26"/>
    </sheetView>
  </sheetViews>
  <sheetFormatPr defaultRowHeight="14.4"/>
  <cols>
    <col min="1" max="1" width="8.5546875" customWidth="1"/>
    <col min="2" max="2" width="8.21875" customWidth="1"/>
    <col min="3" max="3" width="7.44140625" customWidth="1"/>
    <col min="4" max="4" width="7.6640625" customWidth="1"/>
    <col min="5" max="5" width="7.5546875" customWidth="1"/>
    <col min="6" max="6" width="14.21875" customWidth="1"/>
    <col min="7" max="8" width="0.109375" hidden="1" customWidth="1"/>
    <col min="9" max="10" width="10.5546875" customWidth="1"/>
    <col min="11" max="11" width="10.44140625" style="111" customWidth="1"/>
  </cols>
  <sheetData>
    <row r="1" spans="1:12" ht="30">
      <c r="A1" s="167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2" ht="22.2" customHeight="1">
      <c r="A2" s="98">
        <v>110</v>
      </c>
      <c r="B2" s="65">
        <v>53.54</v>
      </c>
      <c r="C2" s="66">
        <v>9.2899999999999991</v>
      </c>
      <c r="D2" s="66">
        <f>SUM(B2,C2)</f>
        <v>62.83</v>
      </c>
      <c r="E2" s="67">
        <v>1</v>
      </c>
      <c r="F2" s="99" t="s">
        <v>3</v>
      </c>
      <c r="G2" s="100"/>
      <c r="H2" s="101"/>
      <c r="I2" s="102">
        <v>55919</v>
      </c>
      <c r="J2" s="152">
        <v>49500</v>
      </c>
      <c r="K2" s="153" t="s">
        <v>2</v>
      </c>
    </row>
    <row r="3" spans="1:12" ht="22.2" customHeight="1">
      <c r="A3" s="98">
        <v>220</v>
      </c>
      <c r="B3" s="65">
        <v>68.86</v>
      </c>
      <c r="C3" s="66">
        <v>11.95</v>
      </c>
      <c r="D3" s="66">
        <f t="shared" ref="D3" si="0">SUM(B3,C3)</f>
        <v>80.81</v>
      </c>
      <c r="E3" s="67">
        <v>1</v>
      </c>
      <c r="F3" s="67" t="s">
        <v>1</v>
      </c>
      <c r="G3" s="100"/>
      <c r="H3" s="101"/>
      <c r="I3" s="161">
        <v>56567</v>
      </c>
      <c r="J3" s="159">
        <v>49698</v>
      </c>
      <c r="K3" s="160" t="s">
        <v>2</v>
      </c>
    </row>
    <row r="4" spans="1:12" ht="58.2" customHeight="1" thickBot="1">
      <c r="A4" s="1"/>
      <c r="B4" s="6"/>
      <c r="C4" s="12" t="s">
        <v>4</v>
      </c>
      <c r="D4" s="11"/>
      <c r="E4" s="15"/>
      <c r="F4" s="15"/>
      <c r="G4" s="15"/>
      <c r="H4" s="15"/>
      <c r="I4" s="11"/>
      <c r="J4" s="11"/>
      <c r="K4" s="123"/>
    </row>
    <row r="5" spans="1:12" ht="23.4" customHeight="1" thickBot="1">
      <c r="A5" s="1"/>
      <c r="B5" s="92"/>
      <c r="C5" s="94"/>
      <c r="D5" s="95"/>
      <c r="E5" s="96"/>
      <c r="F5" s="96"/>
      <c r="G5" s="21"/>
      <c r="H5" s="80"/>
      <c r="I5" s="27" t="s">
        <v>43</v>
      </c>
      <c r="J5" s="27"/>
      <c r="K5" s="156"/>
    </row>
    <row r="6" spans="1:12" ht="75.75" customHeight="1" thickBot="1">
      <c r="A6" s="2" t="s">
        <v>5</v>
      </c>
      <c r="B6" s="7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11</v>
      </c>
      <c r="H6" s="28"/>
      <c r="I6" s="28" t="s">
        <v>23</v>
      </c>
      <c r="J6" s="93"/>
      <c r="K6" s="158" t="s">
        <v>12</v>
      </c>
    </row>
    <row r="7" spans="1:12" ht="18">
      <c r="A7" s="70"/>
      <c r="B7" s="71"/>
      <c r="C7" s="71"/>
      <c r="D7" s="71"/>
      <c r="E7" s="71"/>
      <c r="F7" s="72" t="s">
        <v>13</v>
      </c>
      <c r="G7" s="71"/>
      <c r="H7" s="71"/>
      <c r="I7" s="71"/>
      <c r="J7" s="91"/>
      <c r="K7" s="157"/>
    </row>
    <row r="8" spans="1:12">
      <c r="A8" s="124" t="s">
        <v>32</v>
      </c>
      <c r="B8" s="74" t="s">
        <v>33</v>
      </c>
      <c r="C8" s="74" t="s">
        <v>34</v>
      </c>
      <c r="D8" s="74" t="s">
        <v>35</v>
      </c>
      <c r="E8" s="75" t="s">
        <v>36</v>
      </c>
      <c r="F8" s="53" t="s">
        <v>1</v>
      </c>
      <c r="G8" s="73"/>
      <c r="H8" s="73"/>
      <c r="I8" s="85">
        <v>60212</v>
      </c>
      <c r="J8" s="60"/>
      <c r="K8" s="125" t="s">
        <v>2</v>
      </c>
    </row>
    <row r="9" spans="1:12" ht="15" thickBot="1">
      <c r="A9" s="103">
        <v>107</v>
      </c>
      <c r="B9" s="104">
        <v>62.56</v>
      </c>
      <c r="C9" s="105">
        <v>10.85</v>
      </c>
      <c r="D9" s="105">
        <f t="shared" ref="D9:D14" si="1">SUM(B9,C9)</f>
        <v>73.41</v>
      </c>
      <c r="E9" s="106">
        <v>1</v>
      </c>
      <c r="F9" s="107" t="s">
        <v>3</v>
      </c>
      <c r="G9" s="23"/>
      <c r="H9" s="81"/>
      <c r="I9" s="29">
        <v>72676</v>
      </c>
      <c r="J9" s="60"/>
      <c r="K9" s="126" t="s">
        <v>2</v>
      </c>
    </row>
    <row r="10" spans="1:12" ht="21.6" customHeight="1" thickBot="1">
      <c r="A10" s="98">
        <v>110</v>
      </c>
      <c r="B10" s="65">
        <v>53.54</v>
      </c>
      <c r="C10" s="66">
        <v>9.2899999999999991</v>
      </c>
      <c r="D10" s="66">
        <f>SUM(B10,C10)</f>
        <v>62.83</v>
      </c>
      <c r="E10" s="67">
        <v>1</v>
      </c>
      <c r="F10" s="99" t="s">
        <v>3</v>
      </c>
      <c r="G10" s="100"/>
      <c r="H10" s="101"/>
      <c r="I10" s="102">
        <v>55919</v>
      </c>
      <c r="J10" s="152">
        <v>49500</v>
      </c>
      <c r="K10" s="153" t="s">
        <v>2</v>
      </c>
      <c r="L10" s="155" t="s">
        <v>44</v>
      </c>
    </row>
    <row r="11" spans="1:12" ht="18" customHeight="1">
      <c r="A11" s="154">
        <v>111</v>
      </c>
      <c r="B11" s="8">
        <v>41.97</v>
      </c>
      <c r="C11" s="13">
        <v>7.28</v>
      </c>
      <c r="D11" s="13">
        <f t="shared" si="1"/>
        <v>49.25</v>
      </c>
      <c r="E11" s="16" t="s">
        <v>0</v>
      </c>
      <c r="F11" s="19" t="s">
        <v>3</v>
      </c>
      <c r="G11" s="23"/>
      <c r="H11" s="81"/>
      <c r="I11" s="140">
        <v>45803</v>
      </c>
      <c r="J11" s="151"/>
      <c r="K11" s="130" t="s">
        <v>2</v>
      </c>
    </row>
    <row r="12" spans="1:12">
      <c r="A12" s="3">
        <v>112</v>
      </c>
      <c r="B12" s="8">
        <v>62.56</v>
      </c>
      <c r="C12" s="13">
        <v>10.85</v>
      </c>
      <c r="D12" s="13">
        <f t="shared" si="1"/>
        <v>73.41</v>
      </c>
      <c r="E12" s="16">
        <v>1</v>
      </c>
      <c r="F12" s="19" t="s">
        <v>3</v>
      </c>
      <c r="G12" s="23"/>
      <c r="H12" s="81"/>
      <c r="I12" s="39">
        <v>72676</v>
      </c>
      <c r="J12" s="86"/>
      <c r="K12" s="127" t="s">
        <v>2</v>
      </c>
    </row>
    <row r="13" spans="1:12">
      <c r="A13" s="3">
        <v>113</v>
      </c>
      <c r="B13" s="8">
        <v>66.41</v>
      </c>
      <c r="C13" s="13">
        <v>11.52</v>
      </c>
      <c r="D13" s="13">
        <v>77.929999999999993</v>
      </c>
      <c r="E13" s="16">
        <v>2</v>
      </c>
      <c r="F13" s="19" t="s">
        <v>3</v>
      </c>
      <c r="G13" s="23"/>
      <c r="H13" s="81"/>
      <c r="I13" s="39">
        <v>85723</v>
      </c>
      <c r="J13" s="86"/>
      <c r="K13" s="127" t="s">
        <v>2</v>
      </c>
    </row>
    <row r="14" spans="1:12" ht="15" thickBot="1">
      <c r="A14" s="32">
        <v>114</v>
      </c>
      <c r="B14" s="33">
        <v>40.49</v>
      </c>
      <c r="C14" s="34">
        <v>7.03</v>
      </c>
      <c r="D14" s="34">
        <f t="shared" si="1"/>
        <v>47.52</v>
      </c>
      <c r="E14" s="35">
        <v>1</v>
      </c>
      <c r="F14" s="36" t="s">
        <v>3</v>
      </c>
      <c r="G14" s="37"/>
      <c r="H14" s="83"/>
      <c r="I14" s="38">
        <v>42293</v>
      </c>
      <c r="J14" s="87"/>
      <c r="K14" s="128" t="s">
        <v>2</v>
      </c>
    </row>
    <row r="15" spans="1:12" ht="18.600000000000001" thickBot="1">
      <c r="A15" s="5"/>
      <c r="B15" s="10"/>
      <c r="C15" s="10"/>
      <c r="D15" s="10"/>
      <c r="E15" s="18"/>
      <c r="F15" s="20" t="s">
        <v>14</v>
      </c>
      <c r="G15" s="24"/>
      <c r="H15" s="24"/>
      <c r="I15" s="30"/>
      <c r="J15" s="88"/>
      <c r="K15" s="108"/>
    </row>
    <row r="16" spans="1:12">
      <c r="A16" s="141">
        <v>202</v>
      </c>
      <c r="B16" s="142">
        <v>41.71</v>
      </c>
      <c r="C16" s="143">
        <v>7.24</v>
      </c>
      <c r="D16" s="143">
        <f>SUM(B16,C16)</f>
        <v>48.95</v>
      </c>
      <c r="E16" s="144">
        <v>1</v>
      </c>
      <c r="F16" s="144" t="s">
        <v>1</v>
      </c>
      <c r="G16" s="145"/>
      <c r="H16" s="146"/>
      <c r="I16" s="147">
        <v>48461</v>
      </c>
      <c r="J16" s="90"/>
      <c r="K16" s="148" t="s">
        <v>41</v>
      </c>
    </row>
    <row r="17" spans="1:12">
      <c r="A17" s="4">
        <v>205</v>
      </c>
      <c r="B17" s="9">
        <v>60.34</v>
      </c>
      <c r="C17" s="14">
        <v>10.47</v>
      </c>
      <c r="D17" s="14">
        <f t="shared" ref="D17:D19" si="2">SUM(B17,C17)</f>
        <v>70.81</v>
      </c>
      <c r="E17" s="17">
        <v>2</v>
      </c>
      <c r="F17" s="17" t="s">
        <v>3</v>
      </c>
      <c r="G17" s="25"/>
      <c r="H17" s="82"/>
      <c r="I17" s="31">
        <v>77183</v>
      </c>
      <c r="J17" s="89"/>
      <c r="K17" s="127" t="s">
        <v>2</v>
      </c>
    </row>
    <row r="18" spans="1:12" ht="15" thickBot="1">
      <c r="A18" s="3">
        <v>211</v>
      </c>
      <c r="B18" s="8">
        <v>50.57</v>
      </c>
      <c r="C18" s="13">
        <v>8.77</v>
      </c>
      <c r="D18" s="13">
        <f t="shared" si="2"/>
        <v>59.34</v>
      </c>
      <c r="E18" s="16">
        <v>1</v>
      </c>
      <c r="F18" s="16" t="s">
        <v>3</v>
      </c>
      <c r="G18" s="26"/>
      <c r="H18" s="81"/>
      <c r="I18" s="29">
        <v>68241</v>
      </c>
      <c r="J18" s="60"/>
      <c r="K18" s="127" t="s">
        <v>2</v>
      </c>
    </row>
    <row r="19" spans="1:12" ht="22.2" customHeight="1" thickBot="1">
      <c r="A19" s="98">
        <v>220</v>
      </c>
      <c r="B19" s="65">
        <v>68.86</v>
      </c>
      <c r="C19" s="66">
        <v>11.95</v>
      </c>
      <c r="D19" s="66">
        <f t="shared" si="2"/>
        <v>80.81</v>
      </c>
      <c r="E19" s="67">
        <v>1</v>
      </c>
      <c r="F19" s="67" t="s">
        <v>1</v>
      </c>
      <c r="G19" s="100"/>
      <c r="H19" s="101"/>
      <c r="I19" s="161">
        <v>56567</v>
      </c>
      <c r="J19" s="163">
        <v>49698</v>
      </c>
      <c r="K19" s="122" t="s">
        <v>2</v>
      </c>
      <c r="L19" s="162" t="s">
        <v>44</v>
      </c>
    </row>
    <row r="20" spans="1:12" ht="18.600000000000001" thickBot="1">
      <c r="A20" s="5"/>
      <c r="B20" s="10"/>
      <c r="C20" s="10"/>
      <c r="D20" s="10"/>
      <c r="E20" s="18"/>
      <c r="F20" s="20" t="s">
        <v>15</v>
      </c>
      <c r="G20" s="24"/>
      <c r="H20" s="24"/>
      <c r="I20" s="120"/>
      <c r="J20" s="58"/>
      <c r="K20" s="108"/>
    </row>
    <row r="21" spans="1:12">
      <c r="A21" s="3">
        <v>304</v>
      </c>
      <c r="B21" s="8">
        <v>30.69</v>
      </c>
      <c r="C21" s="13">
        <v>5.32</v>
      </c>
      <c r="D21" s="13">
        <f t="shared" ref="D21" si="3">SUM(B21,C21)</f>
        <v>36.010000000000005</v>
      </c>
      <c r="E21" s="16" t="s">
        <v>0</v>
      </c>
      <c r="F21" s="16" t="s">
        <v>1</v>
      </c>
      <c r="G21" s="23"/>
      <c r="H21" s="81"/>
      <c r="I21" s="60">
        <v>35650</v>
      </c>
      <c r="J21" s="60"/>
      <c r="K21" s="126" t="s">
        <v>2</v>
      </c>
    </row>
    <row r="22" spans="1:12">
      <c r="A22" s="49">
        <v>319</v>
      </c>
      <c r="B22" s="50">
        <v>41.71</v>
      </c>
      <c r="C22" s="51">
        <v>7.24</v>
      </c>
      <c r="D22" s="51">
        <f t="shared" ref="D22" si="4">SUM(B22,C22)</f>
        <v>48.95</v>
      </c>
      <c r="E22" s="52">
        <v>1</v>
      </c>
      <c r="F22" s="52" t="s">
        <v>1</v>
      </c>
      <c r="G22" s="61"/>
      <c r="H22" s="61"/>
      <c r="I22" s="90">
        <v>41608</v>
      </c>
      <c r="J22" s="90"/>
      <c r="K22" s="139" t="s">
        <v>31</v>
      </c>
    </row>
    <row r="23" spans="1:12" ht="18">
      <c r="A23" s="59"/>
      <c r="B23" s="54"/>
      <c r="C23" s="54"/>
      <c r="D23" s="54"/>
      <c r="E23" s="55"/>
      <c r="F23" s="56" t="s">
        <v>16</v>
      </c>
      <c r="G23" s="57"/>
      <c r="H23" s="57"/>
      <c r="I23" s="58"/>
      <c r="J23" s="58"/>
      <c r="K23" s="109"/>
    </row>
    <row r="24" spans="1:12" ht="17.399999999999999" customHeight="1">
      <c r="A24" s="3">
        <v>405</v>
      </c>
      <c r="B24" s="8">
        <v>49.42</v>
      </c>
      <c r="C24" s="13">
        <v>8.57</v>
      </c>
      <c r="D24" s="13">
        <f>SUM(B24,C24)</f>
        <v>57.99</v>
      </c>
      <c r="E24" s="16">
        <v>1</v>
      </c>
      <c r="F24" s="16" t="s">
        <v>1</v>
      </c>
      <c r="G24" s="26"/>
      <c r="H24" s="26"/>
      <c r="I24" s="60">
        <v>57410</v>
      </c>
      <c r="J24" s="60"/>
      <c r="K24" s="150" t="s">
        <v>2</v>
      </c>
    </row>
    <row r="25" spans="1:12" ht="16.5" customHeight="1">
      <c r="A25" s="49">
        <v>406</v>
      </c>
      <c r="B25" s="50">
        <v>85.69</v>
      </c>
      <c r="C25" s="51">
        <v>14.87</v>
      </c>
      <c r="D25" s="51">
        <f>SUM(B25,C25)</f>
        <v>100.56</v>
      </c>
      <c r="E25" s="52">
        <v>3</v>
      </c>
      <c r="F25" s="52" t="s">
        <v>3</v>
      </c>
      <c r="G25" s="61"/>
      <c r="H25" s="61"/>
      <c r="I25" s="90">
        <v>109609</v>
      </c>
      <c r="J25" s="90"/>
      <c r="K25" s="149" t="s">
        <v>31</v>
      </c>
    </row>
    <row r="26" spans="1:12" ht="18">
      <c r="A26" s="59"/>
      <c r="B26" s="54"/>
      <c r="C26" s="54"/>
      <c r="D26" s="54"/>
      <c r="E26" s="55"/>
      <c r="F26" s="56" t="s">
        <v>17</v>
      </c>
      <c r="G26" s="57"/>
      <c r="H26" s="57"/>
      <c r="I26" s="58"/>
      <c r="J26" s="58"/>
      <c r="K26" s="109"/>
    </row>
    <row r="27" spans="1:12">
      <c r="A27" s="132" t="s">
        <v>37</v>
      </c>
      <c r="B27" s="77">
        <v>50.57</v>
      </c>
      <c r="C27" s="76">
        <v>8.77</v>
      </c>
      <c r="D27" s="76">
        <v>59.34</v>
      </c>
      <c r="E27" s="19" t="s">
        <v>36</v>
      </c>
      <c r="F27" s="16" t="s">
        <v>3</v>
      </c>
      <c r="G27" s="26"/>
      <c r="H27" s="26"/>
      <c r="I27" s="60">
        <v>71208</v>
      </c>
      <c r="J27" s="60"/>
      <c r="K27" s="133" t="s">
        <v>2</v>
      </c>
    </row>
    <row r="28" spans="1:12" ht="18.600000000000001" thickBot="1">
      <c r="A28" s="43"/>
      <c r="B28" s="44"/>
      <c r="C28" s="44"/>
      <c r="D28" s="44"/>
      <c r="E28" s="45"/>
      <c r="F28" s="46" t="s">
        <v>22</v>
      </c>
      <c r="G28" s="47"/>
      <c r="H28" s="47"/>
      <c r="I28" s="48"/>
      <c r="J28" s="58"/>
      <c r="K28" s="110"/>
    </row>
    <row r="29" spans="1:12">
      <c r="A29" s="112">
        <v>608</v>
      </c>
      <c r="B29" s="113">
        <v>50.52</v>
      </c>
      <c r="C29" s="114">
        <v>8.77</v>
      </c>
      <c r="D29" s="114">
        <f t="shared" ref="D29:D32" si="5">SUM(B29,C29)</f>
        <v>59.290000000000006</v>
      </c>
      <c r="E29" s="115">
        <v>1</v>
      </c>
      <c r="F29" s="115" t="s">
        <v>3</v>
      </c>
      <c r="G29" s="116"/>
      <c r="H29" s="117"/>
      <c r="I29" s="118">
        <v>64626</v>
      </c>
      <c r="J29" s="119"/>
      <c r="K29" s="129" t="s">
        <v>2</v>
      </c>
    </row>
    <row r="30" spans="1:12">
      <c r="A30" s="3">
        <v>611</v>
      </c>
      <c r="B30" s="8">
        <v>49.75</v>
      </c>
      <c r="C30" s="13">
        <v>8.6300000000000008</v>
      </c>
      <c r="D30" s="13">
        <f t="shared" si="5"/>
        <v>58.38</v>
      </c>
      <c r="E30" s="16">
        <v>1</v>
      </c>
      <c r="F30" s="16" t="s">
        <v>3</v>
      </c>
      <c r="G30" s="26"/>
      <c r="H30" s="81"/>
      <c r="I30" s="29">
        <v>67137</v>
      </c>
      <c r="J30" s="60"/>
      <c r="K30" s="129" t="s">
        <v>2</v>
      </c>
    </row>
    <row r="31" spans="1:12">
      <c r="A31" s="62">
        <v>612</v>
      </c>
      <c r="B31" s="41">
        <v>49.56</v>
      </c>
      <c r="C31" s="42">
        <v>8.6</v>
      </c>
      <c r="D31" s="42">
        <f t="shared" si="5"/>
        <v>58.160000000000004</v>
      </c>
      <c r="E31" s="40">
        <v>1</v>
      </c>
      <c r="F31" s="40" t="s">
        <v>3</v>
      </c>
      <c r="G31" s="63"/>
      <c r="H31" s="84"/>
      <c r="I31" s="64">
        <v>66884</v>
      </c>
      <c r="J31" s="121"/>
      <c r="K31" s="126" t="s">
        <v>2</v>
      </c>
    </row>
    <row r="32" spans="1:12" ht="19.8" customHeight="1">
      <c r="A32" s="3">
        <v>613</v>
      </c>
      <c r="B32" s="8">
        <v>92.54</v>
      </c>
      <c r="C32" s="13">
        <v>16.059999999999999</v>
      </c>
      <c r="D32" s="13">
        <f t="shared" si="5"/>
        <v>108.60000000000001</v>
      </c>
      <c r="E32" s="16">
        <v>2</v>
      </c>
      <c r="F32" s="16" t="s">
        <v>3</v>
      </c>
      <c r="G32" s="26"/>
      <c r="H32" s="26"/>
      <c r="I32" s="60">
        <v>124890</v>
      </c>
      <c r="J32" s="60"/>
      <c r="K32" s="131" t="s">
        <v>2</v>
      </c>
    </row>
    <row r="33" spans="1:14" ht="21" customHeight="1" thickBot="1">
      <c r="A33" s="134" t="s">
        <v>25</v>
      </c>
      <c r="B33" s="135" t="s">
        <v>26</v>
      </c>
      <c r="C33" s="135" t="s">
        <v>27</v>
      </c>
      <c r="D33" s="135" t="s">
        <v>28</v>
      </c>
      <c r="E33" s="135" t="s">
        <v>29</v>
      </c>
      <c r="F33" s="135" t="s">
        <v>3</v>
      </c>
      <c r="G33" s="135" t="s">
        <v>30</v>
      </c>
      <c r="H33" s="135"/>
      <c r="I33" s="136" t="s">
        <v>40</v>
      </c>
      <c r="J33" s="137"/>
      <c r="K33" s="138" t="s">
        <v>2</v>
      </c>
    </row>
    <row r="34" spans="1:14" ht="33.6" customHeight="1">
      <c r="A34" s="175" t="s">
        <v>18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</row>
    <row r="35" spans="1:14" ht="15.6">
      <c r="A35" s="170" t="s">
        <v>19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</row>
    <row r="36" spans="1:14" ht="113.4" customHeight="1">
      <c r="A36" s="172" t="s">
        <v>20</v>
      </c>
      <c r="B36" s="173"/>
      <c r="C36" s="174" t="s">
        <v>38</v>
      </c>
      <c r="D36" s="174"/>
      <c r="E36" s="68" t="s">
        <v>24</v>
      </c>
      <c r="F36" s="174" t="s">
        <v>39</v>
      </c>
      <c r="G36" s="174"/>
      <c r="H36" s="79"/>
      <c r="I36" s="173"/>
      <c r="J36" s="173"/>
      <c r="K36" s="173"/>
    </row>
    <row r="37" spans="1:14" ht="16.2" thickBot="1">
      <c r="A37" s="164" t="s">
        <v>21</v>
      </c>
      <c r="B37" s="165"/>
      <c r="C37" s="166">
        <v>0.3</v>
      </c>
      <c r="D37" s="166"/>
      <c r="E37" s="69">
        <v>0.3</v>
      </c>
      <c r="F37" s="166">
        <v>0.4</v>
      </c>
      <c r="G37" s="166"/>
      <c r="H37" s="78"/>
      <c r="I37" s="166"/>
      <c r="J37" s="166"/>
      <c r="K37" s="166"/>
    </row>
    <row r="43" spans="1:14">
      <c r="J43" s="97"/>
    </row>
  </sheetData>
  <mergeCells count="11">
    <mergeCell ref="A37:B37"/>
    <mergeCell ref="C37:D37"/>
    <mergeCell ref="F37:G37"/>
    <mergeCell ref="I37:K37"/>
    <mergeCell ref="A1:K1"/>
    <mergeCell ref="A35:K35"/>
    <mergeCell ref="A36:B36"/>
    <mergeCell ref="C36:D36"/>
    <mergeCell ref="F36:G36"/>
    <mergeCell ref="I36:K36"/>
    <mergeCell ref="A34:N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2013-11-06T09:39:36Z</dcterms:modified>
</cp:coreProperties>
</file>