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341" windowWidth="16200" windowHeight="8355" activeTab="0"/>
  </bookViews>
  <sheets>
    <sheet name="PriceList_Martini new" sheetId="1" r:id="rId1"/>
  </sheets>
  <definedNames>
    <definedName name="_xlnm._FilterDatabase" localSheetId="0" hidden="1">'PriceList_Martini new'!$A$4:$G$43</definedName>
  </definedNames>
  <calcPr fullCalcOnLoad="1"/>
</workbook>
</file>

<file path=xl/sharedStrings.xml><?xml version="1.0" encoding="utf-8"?>
<sst xmlns="http://schemas.openxmlformats.org/spreadsheetml/2006/main" count="86" uniqueCount="16">
  <si>
    <t>Этаж</t>
  </si>
  <si>
    <t>Тип</t>
  </si>
  <si>
    <t>студия</t>
  </si>
  <si>
    <t>Свободная</t>
  </si>
  <si>
    <t>2-х комн.</t>
  </si>
  <si>
    <t>Общие части</t>
  </si>
  <si>
    <t>Жилая площадь</t>
  </si>
  <si>
    <t>Общая площадь</t>
  </si>
  <si>
    <t>Цены и Свободные Квартиры</t>
  </si>
  <si>
    <t>Кв.№</t>
  </si>
  <si>
    <t>офис</t>
  </si>
  <si>
    <t>ЖИЛОЙ КОМПЛЕКС "МАРТИНИ"</t>
  </si>
  <si>
    <t>бронь</t>
  </si>
  <si>
    <t>ЦЕНА</t>
  </si>
  <si>
    <t>Статус</t>
  </si>
  <si>
    <t>ПЕНТХАУЗ доп.терраса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</si>
</sst>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€-1809]#,##0"/>
    <numFmt numFmtId="181" formatCode="[$€-1809]#,##0.00"/>
    <numFmt numFmtId="182" formatCode="0.0"/>
    <numFmt numFmtId="183" formatCode="0.000"/>
    <numFmt numFmtId="184" formatCode="0.00000"/>
    <numFmt numFmtId="185" formatCode="0.0000"/>
    <numFmt numFmtId="186" formatCode="dd\.mm\.yyyy"/>
    <numFmt numFmtId="187" formatCode="hh:mm\ &quot;ч.&quot;"/>
    <numFmt numFmtId="188" formatCode="[$€-2]\ #,##0;[Red]\-[$€-2]\ 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402]dd\ mmmm\ yyyy\ &quot;г.&quot;"/>
    <numFmt numFmtId="195" formatCode="hh:mm:ss\ &quot;ч.&quot;"/>
    <numFmt numFmtId="196" formatCode="#,##0.00\ &quot;лв.&quot;"/>
    <numFmt numFmtId="197" formatCode="[$€-1809]#,##0.0000"/>
    <numFmt numFmtId="198" formatCode="[$€-1809]#,##0.000"/>
    <numFmt numFmtId="199" formatCode="[$€-1809]#,##0.0"/>
    <numFmt numFmtId="200" formatCode="0.000%"/>
    <numFmt numFmtId="201" formatCode="_-* #,##0.00\ [$€-1]_-;\-* #,##0.00\ [$€-1]_-;_-* &quot;-&quot;??\ [$€-1]_-;_-@_-"/>
    <numFmt numFmtId="202" formatCode="_-* #,##0.0\ [$€-1]_-;\-* #,##0.0\ [$€-1]_-;_-* &quot;-&quot;??\ [$€-1]_-;_-@_-"/>
    <numFmt numFmtId="203" formatCode="_-* #,##0\ [$€-1]_-;\-* #,##0\ [$€-1]_-;_-* &quot;-&quot;??\ [$€-1]_-;_-@_-"/>
    <numFmt numFmtId="204" formatCode="[$€-83C]#,##0.00"/>
    <numFmt numFmtId="205" formatCode="[$€-83C]#,##0.0"/>
    <numFmt numFmtId="206" formatCode="[$€-83C]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2" fontId="20" fillId="34" borderId="10" xfId="0" applyNumberFormat="1" applyFont="1" applyFill="1" applyBorder="1" applyAlignment="1">
      <alignment horizontal="center" vertical="center"/>
    </xf>
    <xf numFmtId="2" fontId="22" fillId="34" borderId="10" xfId="0" applyNumberFormat="1" applyFont="1" applyFill="1" applyBorder="1" applyAlignment="1">
      <alignment horizontal="center" vertical="center"/>
    </xf>
    <xf numFmtId="180" fontId="22" fillId="34" borderId="10" xfId="0" applyNumberFormat="1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 vertical="center"/>
    </xf>
    <xf numFmtId="2" fontId="20" fillId="19" borderId="10" xfId="0" applyNumberFormat="1" applyFont="1" applyFill="1" applyBorder="1" applyAlignment="1">
      <alignment horizontal="center" vertical="center"/>
    </xf>
    <xf numFmtId="2" fontId="22" fillId="19" borderId="10" xfId="0" applyNumberFormat="1" applyFont="1" applyFill="1" applyBorder="1" applyAlignment="1">
      <alignment horizontal="center" vertical="center"/>
    </xf>
    <xf numFmtId="180" fontId="22" fillId="19" borderId="10" xfId="0" applyNumberFormat="1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/>
    </xf>
    <xf numFmtId="0" fontId="20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2" fontId="20" fillId="13" borderId="10" xfId="0" applyNumberFormat="1" applyFont="1" applyFill="1" applyBorder="1" applyAlignment="1">
      <alignment horizontal="center" vertical="center"/>
    </xf>
    <xf numFmtId="2" fontId="22" fillId="13" borderId="10" xfId="0" applyNumberFormat="1" applyFont="1" applyFill="1" applyBorder="1" applyAlignment="1">
      <alignment horizontal="center" vertical="center"/>
    </xf>
    <xf numFmtId="180" fontId="22" fillId="13" borderId="10" xfId="0" applyNumberFormat="1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2" fontId="20" fillId="7" borderId="10" xfId="0" applyNumberFormat="1" applyFont="1" applyFill="1" applyBorder="1" applyAlignment="1">
      <alignment horizontal="center" vertical="center"/>
    </xf>
    <xf numFmtId="2" fontId="22" fillId="7" borderId="10" xfId="0" applyNumberFormat="1" applyFont="1" applyFill="1" applyBorder="1" applyAlignment="1">
      <alignment horizontal="center" vertical="center"/>
    </xf>
    <xf numFmtId="180" fontId="22" fillId="7" borderId="10" xfId="0" applyNumberFormat="1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2" fontId="20" fillId="15" borderId="10" xfId="0" applyNumberFormat="1" applyFont="1" applyFill="1" applyBorder="1" applyAlignment="1">
      <alignment horizontal="center" vertical="center"/>
    </xf>
    <xf numFmtId="2" fontId="22" fillId="15" borderId="10" xfId="0" applyNumberFormat="1" applyFont="1" applyFill="1" applyBorder="1" applyAlignment="1">
      <alignment horizontal="center" vertical="center"/>
    </xf>
    <xf numFmtId="180" fontId="22" fillId="15" borderId="10" xfId="0" applyNumberFormat="1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/>
    </xf>
    <xf numFmtId="0" fontId="20" fillId="35" borderId="0" xfId="0" applyFont="1" applyFill="1" applyAlignment="1">
      <alignment vertical="center"/>
    </xf>
    <xf numFmtId="0" fontId="20" fillId="9" borderId="10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/>
    </xf>
    <xf numFmtId="2" fontId="20" fillId="9" borderId="10" xfId="0" applyNumberFormat="1" applyFont="1" applyFill="1" applyBorder="1" applyAlignment="1">
      <alignment horizontal="center" vertical="center"/>
    </xf>
    <xf numFmtId="2" fontId="22" fillId="9" borderId="10" xfId="0" applyNumberFormat="1" applyFont="1" applyFill="1" applyBorder="1" applyAlignment="1">
      <alignment horizontal="center" vertical="center"/>
    </xf>
    <xf numFmtId="180" fontId="22" fillId="9" borderId="10" xfId="0" applyNumberFormat="1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2" fontId="20" fillId="3" borderId="10" xfId="0" applyNumberFormat="1" applyFont="1" applyFill="1" applyBorder="1" applyAlignment="1">
      <alignment horizontal="center" vertical="center"/>
    </xf>
    <xf numFmtId="2" fontId="22" fillId="3" borderId="10" xfId="0" applyNumberFormat="1" applyFont="1" applyFill="1" applyBorder="1" applyAlignment="1">
      <alignment horizontal="center" vertical="center"/>
    </xf>
    <xf numFmtId="180" fontId="22" fillId="3" borderId="10" xfId="0" applyNumberFormat="1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20" fillId="0" borderId="11" xfId="0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9" fontId="20" fillId="0" borderId="0" xfId="0" applyNumberFormat="1" applyFont="1" applyAlignment="1">
      <alignment horizontal="center" vertical="center"/>
    </xf>
    <xf numFmtId="180" fontId="22" fillId="0" borderId="0" xfId="0" applyNumberFormat="1" applyFont="1" applyAlignment="1">
      <alignment vertical="center"/>
    </xf>
    <xf numFmtId="2" fontId="20" fillId="34" borderId="12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0" fontId="22" fillId="34" borderId="10" xfId="0" applyNumberFormat="1" applyFont="1" applyFill="1" applyBorder="1" applyAlignment="1">
      <alignment horizontal="center" vertical="center"/>
    </xf>
    <xf numFmtId="206" fontId="22" fillId="34" borderId="12" xfId="44" applyNumberFormat="1" applyFont="1" applyFill="1" applyBorder="1" applyAlignment="1">
      <alignment horizontal="center" vertical="center"/>
    </xf>
    <xf numFmtId="206" fontId="22" fillId="34" borderId="13" xfId="44" applyNumberFormat="1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2" fontId="22" fillId="34" borderId="12" xfId="0" applyNumberFormat="1" applyFont="1" applyFill="1" applyBorder="1" applyAlignment="1">
      <alignment horizontal="center" vertical="center"/>
    </xf>
    <xf numFmtId="2" fontId="22" fillId="34" borderId="13" xfId="0" applyNumberFormat="1" applyFont="1" applyFill="1" applyBorder="1" applyAlignment="1">
      <alignment horizontal="center" vertical="center"/>
    </xf>
    <xf numFmtId="2" fontId="20" fillId="34" borderId="12" xfId="0" applyNumberFormat="1" applyFont="1" applyFill="1" applyBorder="1" applyAlignment="1">
      <alignment horizontal="center" vertical="center"/>
    </xf>
    <xf numFmtId="2" fontId="20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34">
      <selection activeCell="C49" sqref="C49"/>
    </sheetView>
  </sheetViews>
  <sheetFormatPr defaultColWidth="8.8515625" defaultRowHeight="15"/>
  <cols>
    <col min="1" max="1" width="11.57421875" style="1" bestFit="1" customWidth="1"/>
    <col min="2" max="2" width="12.28125" style="5" bestFit="1" customWidth="1"/>
    <col min="3" max="3" width="16.28125" style="1" customWidth="1"/>
    <col min="4" max="4" width="16.421875" style="1" bestFit="1" customWidth="1"/>
    <col min="5" max="5" width="14.28125" style="1" bestFit="1" customWidth="1"/>
    <col min="6" max="6" width="16.421875" style="1" bestFit="1" customWidth="1"/>
    <col min="7" max="7" width="16.140625" style="1" bestFit="1" customWidth="1"/>
    <col min="8" max="8" width="14.00390625" style="1" bestFit="1" customWidth="1"/>
    <col min="9" max="16384" width="8.8515625" style="1" customWidth="1"/>
  </cols>
  <sheetData>
    <row r="1" spans="1:8" ht="18.75">
      <c r="A1" s="54" t="s">
        <v>11</v>
      </c>
      <c r="B1" s="54"/>
      <c r="C1" s="54"/>
      <c r="D1" s="54"/>
      <c r="E1" s="54"/>
      <c r="F1" s="54"/>
      <c r="G1" s="54"/>
      <c r="H1" s="54"/>
    </row>
    <row r="2" spans="1:8" ht="18.75">
      <c r="A2" s="55" t="s">
        <v>8</v>
      </c>
      <c r="B2" s="55"/>
      <c r="C2" s="55"/>
      <c r="D2" s="55"/>
      <c r="E2" s="55"/>
      <c r="F2" s="55"/>
      <c r="G2" s="55"/>
      <c r="H2" s="55"/>
    </row>
    <row r="3" spans="1:8" ht="18.75">
      <c r="A3" s="49"/>
      <c r="B3" s="49"/>
      <c r="C3" s="49"/>
      <c r="D3" s="49"/>
      <c r="E3" s="49"/>
      <c r="F3" s="49"/>
      <c r="G3" s="49"/>
      <c r="H3" s="49"/>
    </row>
    <row r="4" spans="1:8" s="5" customFormat="1" ht="37.5">
      <c r="A4" s="2" t="s">
        <v>0</v>
      </c>
      <c r="B4" s="2" t="s">
        <v>9</v>
      </c>
      <c r="C4" s="2" t="s">
        <v>1</v>
      </c>
      <c r="D4" s="3" t="s">
        <v>6</v>
      </c>
      <c r="E4" s="2" t="s">
        <v>5</v>
      </c>
      <c r="F4" s="2" t="s">
        <v>7</v>
      </c>
      <c r="G4" s="2" t="s">
        <v>13</v>
      </c>
      <c r="H4" s="4" t="s">
        <v>14</v>
      </c>
    </row>
    <row r="5" spans="1:8" ht="18.75">
      <c r="A5" s="6">
        <v>1</v>
      </c>
      <c r="B5" s="6">
        <v>0</v>
      </c>
      <c r="C5" s="7" t="s">
        <v>10</v>
      </c>
      <c r="D5" s="8">
        <v>299.21</v>
      </c>
      <c r="E5" s="8">
        <v>37.1</v>
      </c>
      <c r="F5" s="9">
        <f>D5+E5</f>
        <v>336.31</v>
      </c>
      <c r="G5" s="10">
        <v>330000</v>
      </c>
      <c r="H5" s="7" t="s">
        <v>12</v>
      </c>
    </row>
    <row r="6" spans="1:8" ht="18.75">
      <c r="A6" s="11">
        <v>2</v>
      </c>
      <c r="B6" s="11">
        <v>1</v>
      </c>
      <c r="C6" s="12" t="s">
        <v>2</v>
      </c>
      <c r="D6" s="13">
        <v>26.56</v>
      </c>
      <c r="E6" s="13">
        <v>3.48</v>
      </c>
      <c r="F6" s="14">
        <f aca="true" t="shared" si="0" ref="F6:F41">D6+E6</f>
        <v>30.04</v>
      </c>
      <c r="G6" s="15">
        <v>23300</v>
      </c>
      <c r="H6" s="16" t="s">
        <v>12</v>
      </c>
    </row>
    <row r="7" spans="1:8" ht="18.75">
      <c r="A7" s="17">
        <v>2</v>
      </c>
      <c r="B7" s="17">
        <v>2</v>
      </c>
      <c r="C7" s="18" t="s">
        <v>2</v>
      </c>
      <c r="D7" s="19">
        <v>27.76</v>
      </c>
      <c r="E7" s="19">
        <v>3.63</v>
      </c>
      <c r="F7" s="20">
        <f t="shared" si="0"/>
        <v>31.39</v>
      </c>
      <c r="G7" s="21">
        <v>24400</v>
      </c>
      <c r="H7" s="22" t="s">
        <v>12</v>
      </c>
    </row>
    <row r="8" spans="1:8" ht="18.75">
      <c r="A8" s="17">
        <v>2</v>
      </c>
      <c r="B8" s="17">
        <v>3</v>
      </c>
      <c r="C8" s="18" t="s">
        <v>2</v>
      </c>
      <c r="D8" s="19">
        <v>28.83</v>
      </c>
      <c r="E8" s="19">
        <v>3.77</v>
      </c>
      <c r="F8" s="20">
        <f t="shared" si="0"/>
        <v>32.6</v>
      </c>
      <c r="G8" s="21">
        <v>24400</v>
      </c>
      <c r="H8" s="22" t="s">
        <v>12</v>
      </c>
    </row>
    <row r="9" spans="1:8" ht="18.75">
      <c r="A9" s="23">
        <v>2</v>
      </c>
      <c r="B9" s="23">
        <v>4</v>
      </c>
      <c r="C9" s="24" t="s">
        <v>2</v>
      </c>
      <c r="D9" s="25">
        <v>30.85</v>
      </c>
      <c r="E9" s="25">
        <v>4.04</v>
      </c>
      <c r="F9" s="26">
        <f t="shared" si="0"/>
        <v>34.89</v>
      </c>
      <c r="G9" s="27">
        <v>25500</v>
      </c>
      <c r="H9" s="28" t="s">
        <v>12</v>
      </c>
    </row>
    <row r="10" spans="1:8" s="35" customFormat="1" ht="18.75">
      <c r="A10" s="29">
        <v>2</v>
      </c>
      <c r="B10" s="29">
        <v>5</v>
      </c>
      <c r="C10" s="30" t="s">
        <v>4</v>
      </c>
      <c r="D10" s="31">
        <v>35.97</v>
      </c>
      <c r="E10" s="31">
        <v>4.44</v>
      </c>
      <c r="F10" s="32">
        <f t="shared" si="0"/>
        <v>40.41</v>
      </c>
      <c r="G10" s="33">
        <v>39500</v>
      </c>
      <c r="H10" s="34" t="s">
        <v>3</v>
      </c>
    </row>
    <row r="11" spans="1:8" ht="18.75">
      <c r="A11" s="36">
        <v>2</v>
      </c>
      <c r="B11" s="36">
        <v>6</v>
      </c>
      <c r="C11" s="37" t="s">
        <v>4</v>
      </c>
      <c r="D11" s="38">
        <v>41.79</v>
      </c>
      <c r="E11" s="38">
        <v>5.15</v>
      </c>
      <c r="F11" s="39">
        <f t="shared" si="0"/>
        <v>46.94</v>
      </c>
      <c r="G11" s="40">
        <v>42500</v>
      </c>
      <c r="H11" s="41" t="s">
        <v>3</v>
      </c>
    </row>
    <row r="12" spans="1:8" ht="18.75">
      <c r="A12" s="42">
        <v>2</v>
      </c>
      <c r="B12" s="42">
        <v>7</v>
      </c>
      <c r="C12" s="43" t="s">
        <v>4</v>
      </c>
      <c r="D12" s="44">
        <v>45.35</v>
      </c>
      <c r="E12" s="44">
        <v>5.54</v>
      </c>
      <c r="F12" s="45">
        <f t="shared" si="0"/>
        <v>50.89</v>
      </c>
      <c r="G12" s="46">
        <v>44500</v>
      </c>
      <c r="H12" s="47" t="s">
        <v>3</v>
      </c>
    </row>
    <row r="13" spans="1:8" ht="18.75">
      <c r="A13" s="11">
        <v>2</v>
      </c>
      <c r="B13" s="11">
        <v>8</v>
      </c>
      <c r="C13" s="12" t="s">
        <v>2</v>
      </c>
      <c r="D13" s="13">
        <v>26.98</v>
      </c>
      <c r="E13" s="13">
        <v>3.26</v>
      </c>
      <c r="F13" s="14">
        <f t="shared" si="0"/>
        <v>30.240000000000002</v>
      </c>
      <c r="G13" s="15">
        <v>23300</v>
      </c>
      <c r="H13" s="16" t="s">
        <v>3</v>
      </c>
    </row>
    <row r="14" spans="1:8" ht="18.75">
      <c r="A14" s="11">
        <v>2</v>
      </c>
      <c r="B14" s="11">
        <v>9</v>
      </c>
      <c r="C14" s="12" t="s">
        <v>2</v>
      </c>
      <c r="D14" s="13">
        <v>26.91</v>
      </c>
      <c r="E14" s="13">
        <v>3.25</v>
      </c>
      <c r="F14" s="14">
        <f t="shared" si="0"/>
        <v>30.16</v>
      </c>
      <c r="G14" s="15">
        <v>23300</v>
      </c>
      <c r="H14" s="16" t="s">
        <v>3</v>
      </c>
    </row>
    <row r="15" spans="1:8" ht="18.75">
      <c r="A15" s="11">
        <v>3</v>
      </c>
      <c r="B15" s="11">
        <v>10</v>
      </c>
      <c r="C15" s="12" t="s">
        <v>2</v>
      </c>
      <c r="D15" s="13">
        <v>26.56</v>
      </c>
      <c r="E15" s="13">
        <v>3.48</v>
      </c>
      <c r="F15" s="14">
        <f t="shared" si="0"/>
        <v>30.04</v>
      </c>
      <c r="G15" s="15">
        <v>23300</v>
      </c>
      <c r="H15" s="16" t="s">
        <v>3</v>
      </c>
    </row>
    <row r="16" spans="1:8" ht="18.75">
      <c r="A16" s="17">
        <v>3</v>
      </c>
      <c r="B16" s="17">
        <v>11</v>
      </c>
      <c r="C16" s="18" t="s">
        <v>2</v>
      </c>
      <c r="D16" s="19">
        <v>27.76</v>
      </c>
      <c r="E16" s="19">
        <v>3.63</v>
      </c>
      <c r="F16" s="20">
        <f t="shared" si="0"/>
        <v>31.39</v>
      </c>
      <c r="G16" s="21">
        <v>24400</v>
      </c>
      <c r="H16" s="22" t="s">
        <v>3</v>
      </c>
    </row>
    <row r="17" spans="1:8" ht="18.75">
      <c r="A17" s="17">
        <v>3</v>
      </c>
      <c r="B17" s="17">
        <v>12</v>
      </c>
      <c r="C17" s="18" t="s">
        <v>2</v>
      </c>
      <c r="D17" s="19">
        <v>28.83</v>
      </c>
      <c r="E17" s="19">
        <v>3.77</v>
      </c>
      <c r="F17" s="20">
        <f t="shared" si="0"/>
        <v>32.6</v>
      </c>
      <c r="G17" s="21">
        <v>24400</v>
      </c>
      <c r="H17" s="22" t="s">
        <v>3</v>
      </c>
    </row>
    <row r="18" spans="1:8" ht="18.75">
      <c r="A18" s="23">
        <v>3</v>
      </c>
      <c r="B18" s="23">
        <v>13</v>
      </c>
      <c r="C18" s="24" t="s">
        <v>2</v>
      </c>
      <c r="D18" s="25">
        <v>30.85</v>
      </c>
      <c r="E18" s="25">
        <v>4.04</v>
      </c>
      <c r="F18" s="26">
        <f t="shared" si="0"/>
        <v>34.89</v>
      </c>
      <c r="G18" s="27">
        <v>25500</v>
      </c>
      <c r="H18" s="28" t="s">
        <v>3</v>
      </c>
    </row>
    <row r="19" spans="1:8" ht="18.75">
      <c r="A19" s="29">
        <v>3</v>
      </c>
      <c r="B19" s="29">
        <v>14</v>
      </c>
      <c r="C19" s="30" t="s">
        <v>4</v>
      </c>
      <c r="D19" s="31">
        <v>35.97</v>
      </c>
      <c r="E19" s="31">
        <v>4.44</v>
      </c>
      <c r="F19" s="32">
        <f t="shared" si="0"/>
        <v>40.41</v>
      </c>
      <c r="G19" s="33">
        <v>39500</v>
      </c>
      <c r="H19" s="34" t="s">
        <v>3</v>
      </c>
    </row>
    <row r="20" spans="1:8" s="48" customFormat="1" ht="18.75">
      <c r="A20" s="36">
        <v>3</v>
      </c>
      <c r="B20" s="36">
        <v>15</v>
      </c>
      <c r="C20" s="37" t="s">
        <v>4</v>
      </c>
      <c r="D20" s="38">
        <v>41.79</v>
      </c>
      <c r="E20" s="38">
        <v>5.15</v>
      </c>
      <c r="F20" s="39">
        <f t="shared" si="0"/>
        <v>46.94</v>
      </c>
      <c r="G20" s="40">
        <v>42500</v>
      </c>
      <c r="H20" s="41" t="s">
        <v>3</v>
      </c>
    </row>
    <row r="21" spans="1:8" ht="18.75">
      <c r="A21" s="42">
        <v>3</v>
      </c>
      <c r="B21" s="42">
        <v>16</v>
      </c>
      <c r="C21" s="43" t="s">
        <v>4</v>
      </c>
      <c r="D21" s="44">
        <v>45.35</v>
      </c>
      <c r="E21" s="44">
        <v>5.54</v>
      </c>
      <c r="F21" s="45">
        <f t="shared" si="0"/>
        <v>50.89</v>
      </c>
      <c r="G21" s="46">
        <v>44500</v>
      </c>
      <c r="H21" s="47" t="s">
        <v>3</v>
      </c>
    </row>
    <row r="22" spans="1:8" ht="18.75">
      <c r="A22" s="11">
        <v>3</v>
      </c>
      <c r="B22" s="11">
        <v>17</v>
      </c>
      <c r="C22" s="12" t="s">
        <v>2</v>
      </c>
      <c r="D22" s="13">
        <v>26.98</v>
      </c>
      <c r="E22" s="13">
        <v>3.26</v>
      </c>
      <c r="F22" s="14">
        <f t="shared" si="0"/>
        <v>30.240000000000002</v>
      </c>
      <c r="G22" s="15">
        <v>23300</v>
      </c>
      <c r="H22" s="16" t="s">
        <v>3</v>
      </c>
    </row>
    <row r="23" spans="1:8" ht="18.75">
      <c r="A23" s="11">
        <v>3</v>
      </c>
      <c r="B23" s="11">
        <v>18</v>
      </c>
      <c r="C23" s="12" t="s">
        <v>2</v>
      </c>
      <c r="D23" s="13">
        <v>26.91</v>
      </c>
      <c r="E23" s="13">
        <v>3.25</v>
      </c>
      <c r="F23" s="14">
        <f t="shared" si="0"/>
        <v>30.16</v>
      </c>
      <c r="G23" s="15">
        <v>23300</v>
      </c>
      <c r="H23" s="16" t="s">
        <v>3</v>
      </c>
    </row>
    <row r="24" spans="1:8" ht="18.75">
      <c r="A24" s="11">
        <v>4</v>
      </c>
      <c r="B24" s="11">
        <v>19</v>
      </c>
      <c r="C24" s="12" t="s">
        <v>2</v>
      </c>
      <c r="D24" s="13">
        <v>26.56</v>
      </c>
      <c r="E24" s="13">
        <v>3.48</v>
      </c>
      <c r="F24" s="14">
        <f t="shared" si="0"/>
        <v>30.04</v>
      </c>
      <c r="G24" s="15">
        <v>23300</v>
      </c>
      <c r="H24" s="16" t="s">
        <v>3</v>
      </c>
    </row>
    <row r="25" spans="1:8" ht="18.75">
      <c r="A25" s="17">
        <v>4</v>
      </c>
      <c r="B25" s="17">
        <v>20</v>
      </c>
      <c r="C25" s="18" t="s">
        <v>2</v>
      </c>
      <c r="D25" s="19">
        <v>27.76</v>
      </c>
      <c r="E25" s="19">
        <v>3.63</v>
      </c>
      <c r="F25" s="20">
        <f t="shared" si="0"/>
        <v>31.39</v>
      </c>
      <c r="G25" s="21">
        <v>24400</v>
      </c>
      <c r="H25" s="22" t="s">
        <v>3</v>
      </c>
    </row>
    <row r="26" spans="1:8" ht="18.75">
      <c r="A26" s="17">
        <v>4</v>
      </c>
      <c r="B26" s="17">
        <v>21</v>
      </c>
      <c r="C26" s="18" t="s">
        <v>2</v>
      </c>
      <c r="D26" s="19">
        <v>28.83</v>
      </c>
      <c r="E26" s="19">
        <v>3.77</v>
      </c>
      <c r="F26" s="20">
        <f t="shared" si="0"/>
        <v>32.6</v>
      </c>
      <c r="G26" s="21">
        <v>24400</v>
      </c>
      <c r="H26" s="22" t="s">
        <v>3</v>
      </c>
    </row>
    <row r="27" spans="1:8" ht="18.75">
      <c r="A27" s="23">
        <v>4</v>
      </c>
      <c r="B27" s="23">
        <v>22</v>
      </c>
      <c r="C27" s="24" t="s">
        <v>2</v>
      </c>
      <c r="D27" s="25">
        <v>30.85</v>
      </c>
      <c r="E27" s="25">
        <v>4.04</v>
      </c>
      <c r="F27" s="26">
        <f t="shared" si="0"/>
        <v>34.89</v>
      </c>
      <c r="G27" s="27">
        <v>25500</v>
      </c>
      <c r="H27" s="28" t="s">
        <v>3</v>
      </c>
    </row>
    <row r="28" spans="1:8" ht="18.75">
      <c r="A28" s="29">
        <v>4</v>
      </c>
      <c r="B28" s="29">
        <v>23</v>
      </c>
      <c r="C28" s="30" t="s">
        <v>4</v>
      </c>
      <c r="D28" s="31">
        <v>35.97</v>
      </c>
      <c r="E28" s="31">
        <v>4.44</v>
      </c>
      <c r="F28" s="32">
        <f t="shared" si="0"/>
        <v>40.41</v>
      </c>
      <c r="G28" s="33">
        <v>39500</v>
      </c>
      <c r="H28" s="34" t="s">
        <v>3</v>
      </c>
    </row>
    <row r="29" spans="1:8" ht="18.75">
      <c r="A29" s="36">
        <v>4</v>
      </c>
      <c r="B29" s="36">
        <v>24</v>
      </c>
      <c r="C29" s="37" t="s">
        <v>4</v>
      </c>
      <c r="D29" s="38">
        <v>41.79</v>
      </c>
      <c r="E29" s="38">
        <v>5.15</v>
      </c>
      <c r="F29" s="39">
        <f t="shared" si="0"/>
        <v>46.94</v>
      </c>
      <c r="G29" s="40">
        <v>42500</v>
      </c>
      <c r="H29" s="41" t="s">
        <v>3</v>
      </c>
    </row>
    <row r="30" spans="1:8" ht="18.75">
      <c r="A30" s="42">
        <v>4</v>
      </c>
      <c r="B30" s="42">
        <v>25</v>
      </c>
      <c r="C30" s="43" t="s">
        <v>4</v>
      </c>
      <c r="D30" s="44">
        <v>45.35</v>
      </c>
      <c r="E30" s="44">
        <v>5.54</v>
      </c>
      <c r="F30" s="45">
        <f t="shared" si="0"/>
        <v>50.89</v>
      </c>
      <c r="G30" s="46">
        <v>44500</v>
      </c>
      <c r="H30" s="47" t="s">
        <v>3</v>
      </c>
    </row>
    <row r="31" spans="1:8" ht="18.75">
      <c r="A31" s="11">
        <v>4</v>
      </c>
      <c r="B31" s="11">
        <v>26</v>
      </c>
      <c r="C31" s="12" t="s">
        <v>2</v>
      </c>
      <c r="D31" s="13">
        <v>26.98</v>
      </c>
      <c r="E31" s="13">
        <v>3.26</v>
      </c>
      <c r="F31" s="14">
        <f t="shared" si="0"/>
        <v>30.240000000000002</v>
      </c>
      <c r="G31" s="15">
        <v>23300</v>
      </c>
      <c r="H31" s="16" t="s">
        <v>3</v>
      </c>
    </row>
    <row r="32" spans="1:8" ht="18.75">
      <c r="A32" s="11">
        <v>4</v>
      </c>
      <c r="B32" s="11">
        <v>27</v>
      </c>
      <c r="C32" s="12" t="s">
        <v>2</v>
      </c>
      <c r="D32" s="13">
        <v>26.91</v>
      </c>
      <c r="E32" s="13">
        <v>3.25</v>
      </c>
      <c r="F32" s="14">
        <f t="shared" si="0"/>
        <v>30.16</v>
      </c>
      <c r="G32" s="15">
        <v>23300</v>
      </c>
      <c r="H32" s="16" t="s">
        <v>3</v>
      </c>
    </row>
    <row r="33" spans="1:8" ht="18.75">
      <c r="A33" s="11">
        <v>5</v>
      </c>
      <c r="B33" s="11">
        <v>28</v>
      </c>
      <c r="C33" s="12" t="s">
        <v>2</v>
      </c>
      <c r="D33" s="13">
        <v>26.56</v>
      </c>
      <c r="E33" s="13">
        <v>3.48</v>
      </c>
      <c r="F33" s="14">
        <f t="shared" si="0"/>
        <v>30.04</v>
      </c>
      <c r="G33" s="15">
        <v>23300</v>
      </c>
      <c r="H33" s="16" t="s">
        <v>3</v>
      </c>
    </row>
    <row r="34" spans="1:8" ht="18.75">
      <c r="A34" s="17">
        <v>5</v>
      </c>
      <c r="B34" s="17">
        <v>29</v>
      </c>
      <c r="C34" s="18" t="s">
        <v>2</v>
      </c>
      <c r="D34" s="19">
        <v>27.76</v>
      </c>
      <c r="E34" s="19">
        <v>3.63</v>
      </c>
      <c r="F34" s="20">
        <f t="shared" si="0"/>
        <v>31.39</v>
      </c>
      <c r="G34" s="21">
        <v>24400</v>
      </c>
      <c r="H34" s="22" t="s">
        <v>3</v>
      </c>
    </row>
    <row r="35" spans="1:8" ht="18.75">
      <c r="A35" s="17">
        <v>5</v>
      </c>
      <c r="B35" s="17">
        <v>30</v>
      </c>
      <c r="C35" s="18" t="s">
        <v>2</v>
      </c>
      <c r="D35" s="19">
        <v>28.83</v>
      </c>
      <c r="E35" s="19">
        <v>3.66</v>
      </c>
      <c r="F35" s="20">
        <f t="shared" si="0"/>
        <v>32.489999999999995</v>
      </c>
      <c r="G35" s="21">
        <v>24400</v>
      </c>
      <c r="H35" s="22" t="s">
        <v>3</v>
      </c>
    </row>
    <row r="36" spans="1:8" ht="18.75">
      <c r="A36" s="23">
        <v>5</v>
      </c>
      <c r="B36" s="23">
        <v>31</v>
      </c>
      <c r="C36" s="24" t="s">
        <v>2</v>
      </c>
      <c r="D36" s="25">
        <v>30.85</v>
      </c>
      <c r="E36" s="25">
        <v>4.04</v>
      </c>
      <c r="F36" s="26">
        <f t="shared" si="0"/>
        <v>34.89</v>
      </c>
      <c r="G36" s="27">
        <v>25500</v>
      </c>
      <c r="H36" s="28" t="s">
        <v>3</v>
      </c>
    </row>
    <row r="37" spans="1:8" ht="18.75">
      <c r="A37" s="29">
        <v>5</v>
      </c>
      <c r="B37" s="29">
        <v>32</v>
      </c>
      <c r="C37" s="30" t="s">
        <v>4</v>
      </c>
      <c r="D37" s="31">
        <v>35.97</v>
      </c>
      <c r="E37" s="31">
        <v>4.31</v>
      </c>
      <c r="F37" s="32">
        <f t="shared" si="0"/>
        <v>40.28</v>
      </c>
      <c r="G37" s="33">
        <v>39500</v>
      </c>
      <c r="H37" s="34" t="s">
        <v>3</v>
      </c>
    </row>
    <row r="38" spans="1:8" ht="18.75">
      <c r="A38" s="36">
        <v>5</v>
      </c>
      <c r="B38" s="36">
        <v>33</v>
      </c>
      <c r="C38" s="37" t="s">
        <v>4</v>
      </c>
      <c r="D38" s="38">
        <v>41.79</v>
      </c>
      <c r="E38" s="38">
        <v>5.15</v>
      </c>
      <c r="F38" s="39">
        <f t="shared" si="0"/>
        <v>46.94</v>
      </c>
      <c r="G38" s="40">
        <v>42500</v>
      </c>
      <c r="H38" s="41" t="s">
        <v>3</v>
      </c>
    </row>
    <row r="39" spans="1:8" ht="18.75">
      <c r="A39" s="42">
        <v>5</v>
      </c>
      <c r="B39" s="42">
        <v>34</v>
      </c>
      <c r="C39" s="43" t="s">
        <v>4</v>
      </c>
      <c r="D39" s="44">
        <v>45.35</v>
      </c>
      <c r="E39" s="44">
        <v>5.37</v>
      </c>
      <c r="F39" s="45">
        <f t="shared" si="0"/>
        <v>50.72</v>
      </c>
      <c r="G39" s="46">
        <v>44500</v>
      </c>
      <c r="H39" s="47" t="s">
        <v>3</v>
      </c>
    </row>
    <row r="40" spans="1:8" ht="18.75">
      <c r="A40" s="11">
        <v>5</v>
      </c>
      <c r="B40" s="11">
        <v>35</v>
      </c>
      <c r="C40" s="12" t="s">
        <v>2</v>
      </c>
      <c r="D40" s="13">
        <v>26.98</v>
      </c>
      <c r="E40" s="13">
        <v>3.26</v>
      </c>
      <c r="F40" s="14">
        <f t="shared" si="0"/>
        <v>30.240000000000002</v>
      </c>
      <c r="G40" s="15">
        <v>23300</v>
      </c>
      <c r="H40" s="16" t="s">
        <v>3</v>
      </c>
    </row>
    <row r="41" spans="1:8" ht="18.75">
      <c r="A41" s="11">
        <v>5</v>
      </c>
      <c r="B41" s="11">
        <v>36</v>
      </c>
      <c r="C41" s="12" t="s">
        <v>2</v>
      </c>
      <c r="D41" s="13">
        <v>26.91</v>
      </c>
      <c r="E41" s="13">
        <v>3.25</v>
      </c>
      <c r="F41" s="14">
        <f t="shared" si="0"/>
        <v>30.16</v>
      </c>
      <c r="G41" s="15">
        <v>23300</v>
      </c>
      <c r="H41" s="16" t="s">
        <v>3</v>
      </c>
    </row>
    <row r="42" spans="1:8" ht="18.75">
      <c r="A42" s="61">
        <v>6</v>
      </c>
      <c r="B42" s="61">
        <v>37</v>
      </c>
      <c r="C42" s="59" t="s">
        <v>15</v>
      </c>
      <c r="D42" s="53">
        <v>270.7</v>
      </c>
      <c r="E42" s="65">
        <v>33.65</v>
      </c>
      <c r="F42" s="63">
        <f>D42+E42+D43</f>
        <v>531.4399999999999</v>
      </c>
      <c r="G42" s="57">
        <v>370000</v>
      </c>
      <c r="H42" s="56" t="s">
        <v>3</v>
      </c>
    </row>
    <row r="43" spans="1:8" ht="18.75">
      <c r="A43" s="62"/>
      <c r="B43" s="62"/>
      <c r="C43" s="60"/>
      <c r="D43" s="8">
        <v>227.09</v>
      </c>
      <c r="E43" s="66"/>
      <c r="F43" s="64"/>
      <c r="G43" s="58"/>
      <c r="H43" s="56"/>
    </row>
    <row r="45" ht="18.75">
      <c r="G45" s="50"/>
    </row>
    <row r="46" spans="6:7" ht="18.75">
      <c r="F46" s="51"/>
      <c r="G46" s="50"/>
    </row>
    <row r="47" ht="18.75">
      <c r="G47" s="52"/>
    </row>
  </sheetData>
  <sheetProtection/>
  <autoFilter ref="A4:G43"/>
  <mergeCells count="9">
    <mergeCell ref="A1:H1"/>
    <mergeCell ref="A2:H2"/>
    <mergeCell ref="H42:H43"/>
    <mergeCell ref="G42:G43"/>
    <mergeCell ref="C42:C43"/>
    <mergeCell ref="B42:B43"/>
    <mergeCell ref="A42:A43"/>
    <mergeCell ref="F42:F43"/>
    <mergeCell ref="E42:E43"/>
  </mergeCells>
  <printOptions horizontalCentered="1"/>
  <pageMargins left="0.25" right="0.25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Warez-BB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BSG</dc:creator>
  <cp:keywords/>
  <dc:description/>
  <cp:lastModifiedBy>oem</cp:lastModifiedBy>
  <cp:lastPrinted>2014-09-19T11:56:33Z</cp:lastPrinted>
  <dcterms:created xsi:type="dcterms:W3CDTF">2009-09-29T12:48:03Z</dcterms:created>
  <dcterms:modified xsi:type="dcterms:W3CDTF">2015-05-14T13:25:52Z</dcterms:modified>
  <cp:category/>
  <cp:version/>
  <cp:contentType/>
  <cp:contentStatus/>
</cp:coreProperties>
</file>