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45" windowWidth="19230" windowHeight="661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<sst xmlns="http://schemas.openxmlformats.org/spreadsheetml/2006/main" count="520" uniqueCount="150">
  <si>
    <t>A101</t>
  </si>
  <si>
    <t>A111</t>
  </si>
  <si>
    <t>A206</t>
  </si>
  <si>
    <t>B102</t>
  </si>
  <si>
    <t>B203</t>
  </si>
  <si>
    <t>B403</t>
  </si>
  <si>
    <t>C402</t>
  </si>
  <si>
    <t>C403</t>
  </si>
  <si>
    <t>D102</t>
  </si>
  <si>
    <t>D302</t>
  </si>
  <si>
    <t>E101</t>
  </si>
  <si>
    <t>F102</t>
  </si>
  <si>
    <t>A103</t>
  </si>
  <si>
    <t>A104</t>
  </si>
  <si>
    <t>A105</t>
  </si>
  <si>
    <t>A106</t>
  </si>
  <si>
    <t>A107</t>
  </si>
  <si>
    <t>A112</t>
  </si>
  <si>
    <t>A202</t>
  </si>
  <si>
    <t>A203</t>
  </si>
  <si>
    <t>A205</t>
  </si>
  <si>
    <t>A211</t>
  </si>
  <si>
    <t>A212</t>
  </si>
  <si>
    <t>B201</t>
  </si>
  <si>
    <t>B301</t>
  </si>
  <si>
    <t>B303</t>
  </si>
  <si>
    <t>B401</t>
  </si>
  <si>
    <t>B402</t>
  </si>
  <si>
    <t>B501</t>
  </si>
  <si>
    <t>B502</t>
  </si>
  <si>
    <t>C101</t>
  </si>
  <si>
    <t>C103</t>
  </si>
  <si>
    <t>C301</t>
  </si>
  <si>
    <t>C303</t>
  </si>
  <si>
    <t>C401</t>
  </si>
  <si>
    <t>C501</t>
  </si>
  <si>
    <t>D202</t>
  </si>
  <si>
    <t>D203</t>
  </si>
  <si>
    <t>D303</t>
  </si>
  <si>
    <t>D401</t>
  </si>
  <si>
    <t>D501</t>
  </si>
  <si>
    <t>E201</t>
  </si>
  <si>
    <t>E203</t>
  </si>
  <si>
    <t>E301</t>
  </si>
  <si>
    <t>E303</t>
  </si>
  <si>
    <t>E401</t>
  </si>
  <si>
    <t>E403</t>
  </si>
  <si>
    <t>F103</t>
  </si>
  <si>
    <t>F203</t>
  </si>
  <si>
    <t>F301</t>
  </si>
  <si>
    <t>F302</t>
  </si>
  <si>
    <t>F401</t>
  </si>
  <si>
    <t>F402</t>
  </si>
  <si>
    <t>F403</t>
  </si>
  <si>
    <t>F501</t>
  </si>
  <si>
    <t>Этаж</t>
  </si>
  <si>
    <t>Квартира №</t>
  </si>
  <si>
    <t>Bedroom</t>
  </si>
  <si>
    <t>общие части</t>
  </si>
  <si>
    <t>общая площадь</t>
  </si>
  <si>
    <t>жилая площадь</t>
  </si>
  <si>
    <t>Цена за кв.м.</t>
  </si>
  <si>
    <t>Цена в Евро</t>
  </si>
  <si>
    <t>Состояние</t>
  </si>
  <si>
    <t>Свободен</t>
  </si>
  <si>
    <t>Продаден</t>
  </si>
  <si>
    <t>Сграда</t>
  </si>
  <si>
    <t>А1</t>
  </si>
  <si>
    <t>А2</t>
  </si>
  <si>
    <t>А3</t>
  </si>
  <si>
    <t>А4</t>
  </si>
  <si>
    <t>А6</t>
  </si>
  <si>
    <t>В1</t>
  </si>
  <si>
    <t>В2</t>
  </si>
  <si>
    <t>В3</t>
  </si>
  <si>
    <t>В4</t>
  </si>
  <si>
    <t>В5</t>
  </si>
  <si>
    <t>С1</t>
  </si>
  <si>
    <t>С2</t>
  </si>
  <si>
    <t>С3</t>
  </si>
  <si>
    <t>D1</t>
  </si>
  <si>
    <t>D2</t>
  </si>
  <si>
    <t>Е1</t>
  </si>
  <si>
    <t>Е2</t>
  </si>
  <si>
    <t>F</t>
  </si>
  <si>
    <t>B103</t>
  </si>
  <si>
    <t>B202</t>
  </si>
  <si>
    <t>B101</t>
  </si>
  <si>
    <t>B302</t>
  </si>
  <si>
    <t>C203</t>
  </si>
  <si>
    <t>C201</t>
  </si>
  <si>
    <t>D101</t>
  </si>
  <si>
    <t>D103</t>
  </si>
  <si>
    <t>D301</t>
  </si>
  <si>
    <t>D402</t>
  </si>
  <si>
    <t>D403</t>
  </si>
  <si>
    <t>E102</t>
  </si>
  <si>
    <t>E103</t>
  </si>
  <si>
    <t>E202</t>
  </si>
  <si>
    <t>E302</t>
  </si>
  <si>
    <t>E501</t>
  </si>
  <si>
    <t>Запазен</t>
  </si>
  <si>
    <t>B001</t>
  </si>
  <si>
    <t>B002</t>
  </si>
  <si>
    <t>B003</t>
  </si>
  <si>
    <t>F001</t>
  </si>
  <si>
    <t>F002</t>
  </si>
  <si>
    <t>F003</t>
  </si>
  <si>
    <t>C001</t>
  </si>
  <si>
    <t>C002</t>
  </si>
  <si>
    <t>C003</t>
  </si>
  <si>
    <t>A102</t>
  </si>
  <si>
    <t>A201</t>
  </si>
  <si>
    <t>А204</t>
  </si>
  <si>
    <t>А108</t>
  </si>
  <si>
    <t>А109</t>
  </si>
  <si>
    <t>А110</t>
  </si>
  <si>
    <t>А208</t>
  </si>
  <si>
    <t>А209</t>
  </si>
  <si>
    <t>А5</t>
  </si>
  <si>
    <t>А207</t>
  </si>
  <si>
    <t>А210</t>
  </si>
  <si>
    <t>В101</t>
  </si>
  <si>
    <t>В103</t>
  </si>
  <si>
    <t>C102</t>
  </si>
  <si>
    <t>C302</t>
  </si>
  <si>
    <t>С201</t>
  </si>
  <si>
    <t>С202</t>
  </si>
  <si>
    <t>С203</t>
  </si>
  <si>
    <t>C202</t>
  </si>
  <si>
    <t>D001</t>
  </si>
  <si>
    <t>D002</t>
  </si>
  <si>
    <t>D003</t>
  </si>
  <si>
    <t>D201</t>
  </si>
  <si>
    <t>E001</t>
  </si>
  <si>
    <t>E002</t>
  </si>
  <si>
    <t>E003</t>
  </si>
  <si>
    <t>E402</t>
  </si>
  <si>
    <t>Е001</t>
  </si>
  <si>
    <t>Е002</t>
  </si>
  <si>
    <t>Е003</t>
  </si>
  <si>
    <t>F101</t>
  </si>
  <si>
    <t>F201</t>
  </si>
  <si>
    <t>F202</t>
  </si>
  <si>
    <t>F303</t>
  </si>
  <si>
    <t>C502</t>
  </si>
  <si>
    <t>F502</t>
  </si>
  <si>
    <t>E502</t>
  </si>
  <si>
    <t>D502</t>
  </si>
  <si>
    <t>Комплекс "Фамагуста Антония", град Ахелой,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</si>
</sst>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\ &quot;лв.&quot;;\-#,##0\ &quot;лв.&quot;"/>
    <numFmt numFmtId="189" formatCode="#,##0\ &quot;лв.&quot;;[Red]\-#,##0\ &quot;лв.&quot;"/>
    <numFmt numFmtId="190" formatCode="#,##0.00\ &quot;лв.&quot;;\-#,##0.00\ &quot;лв.&quot;"/>
    <numFmt numFmtId="191" formatCode="#,##0.00\ &quot;лв.&quot;;[Red]\-#,##0.00\ &quot;лв.&quot;"/>
    <numFmt numFmtId="192" formatCode="_-* #,##0\ &quot;лв.&quot;_-;\-* #,##0\ &quot;лв.&quot;_-;_-* &quot;-&quot;\ &quot;лв.&quot;_-;_-@_-"/>
    <numFmt numFmtId="193" formatCode="_-* #,##0\ _л_в_._-;\-* #,##0\ _л_в_._-;_-* &quot;-&quot;\ _л_в_._-;_-@_-"/>
    <numFmt numFmtId="194" formatCode="_-* #,##0.00\ &quot;лв.&quot;_-;\-* #,##0.00\ &quot;лв.&quot;_-;_-* &quot;-&quot;??\ &quot;лв.&quot;_-;_-@_-"/>
    <numFmt numFmtId="195" formatCode="_-* #,##0.00\ _л_в_._-;\-* #,##0.00\ _л_в_._-;_-* &quot;-&quot;??\ _л_в_._-;_-@_-"/>
    <numFmt numFmtId="196" formatCode="#,##0.0000"/>
    <numFmt numFmtId="197" formatCode="&quot;Да&quot;;&quot;Да&quot;;&quot;Не&quot;"/>
    <numFmt numFmtId="198" formatCode="&quot;Истина&quot;;&quot; Истина &quot;;&quot; Неистина &quot;"/>
    <numFmt numFmtId="199" formatCode="&quot;Включено&quot;;&quot; Включено &quot;;&quot; Изключено &quot;"/>
    <numFmt numFmtId="200" formatCode="[$€-2]\ #,##0.00_);[Red]\([$€-2]\ #,##0.00\)"/>
    <numFmt numFmtId="201" formatCode="#,##0.00\м\2"/>
    <numFmt numFmtId="202" formatCode="#,##0\ [$€-1]"/>
    <numFmt numFmtId="203" formatCode="#,##0.00\ [$€-1]"/>
    <numFmt numFmtId="204" formatCode="_-* #,##0\ [$€-1]_-;\-* #,##0\ [$€-1]_-;_-* &quot;-&quot;??\ [$€-1]_-;_-@_-"/>
    <numFmt numFmtId="205" formatCode="_-* #,##0.00\ [$€-1]_-;\-* #,##0.00\ [$€-1]_-;_-* &quot;-&quot;??\ [$€-1]_-;_-@_-"/>
    <numFmt numFmtId="206" formatCode="#,##0.0000000000000"/>
  </numFmts>
  <fonts count="23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20"/>
      <color indexed="12"/>
      <name val="Bookman Old Styl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thin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12"/>
      </bottom>
    </border>
    <border>
      <left style="thin">
        <color indexed="12"/>
      </left>
      <right style="hair">
        <color indexed="12"/>
      </right>
      <top style="thin">
        <color indexed="12"/>
      </top>
      <bottom style="thin">
        <color indexed="12"/>
      </bottom>
    </border>
    <border>
      <left style="hair">
        <color indexed="12"/>
      </left>
      <right style="hair">
        <color indexed="12"/>
      </right>
      <top style="thin">
        <color indexed="12"/>
      </top>
      <bottom style="thin">
        <color indexed="12"/>
      </bottom>
    </border>
    <border>
      <left style="hair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hair">
        <color indexed="12"/>
      </left>
      <right style="thin">
        <color indexed="12"/>
      </right>
      <top style="thin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thin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thin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 style="hair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hair">
        <color indexed="12"/>
      </right>
      <top style="thin">
        <color indexed="12"/>
      </top>
      <bottom style="hair">
        <color indexed="12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 style="hair">
        <color indexed="12"/>
      </right>
      <top style="hair">
        <color indexed="12"/>
      </top>
      <bottom style="thin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4" fillId="0" borderId="0">
      <alignment/>
      <protection/>
    </xf>
  </cellStyleXfs>
  <cellXfs count="65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204" fontId="0" fillId="4" borderId="10" xfId="0" applyNumberFormat="1" applyFont="1" applyFill="1" applyBorder="1" applyAlignment="1">
      <alignment horizontal="center" vertical="center" wrapText="1"/>
    </xf>
    <xf numFmtId="0" fontId="0" fillId="0" borderId="10" xfId="62" applyFont="1" applyFill="1" applyBorder="1" applyAlignment="1">
      <alignment horizontal="center" vertical="center" wrapText="1"/>
      <protection/>
    </xf>
    <xf numFmtId="4" fontId="0" fillId="0" borderId="10" xfId="62" applyNumberFormat="1" applyFont="1" applyFill="1" applyBorder="1" applyAlignment="1">
      <alignment horizontal="center" vertical="center" wrapText="1"/>
      <protection/>
    </xf>
    <xf numFmtId="204" fontId="0" fillId="0" borderId="10" xfId="0" applyNumberFormat="1" applyFont="1" applyFill="1" applyBorder="1" applyAlignment="1">
      <alignment horizontal="center" vertical="center" wrapText="1"/>
    </xf>
    <xf numFmtId="4" fontId="0" fillId="0" borderId="10" xfId="62" applyNumberFormat="1" applyFont="1" applyBorder="1" applyAlignment="1">
      <alignment horizontal="center" vertical="center" wrapText="1"/>
      <protection/>
    </xf>
    <xf numFmtId="0" fontId="0" fillId="24" borderId="10" xfId="62" applyFont="1" applyFill="1" applyBorder="1" applyAlignment="1">
      <alignment horizontal="center" vertical="center" wrapText="1"/>
      <protection/>
    </xf>
    <xf numFmtId="4" fontId="0" fillId="24" borderId="10" xfId="62" applyNumberFormat="1" applyFont="1" applyFill="1" applyBorder="1" applyAlignment="1">
      <alignment horizontal="center" vertical="center" wrapText="1"/>
      <protection/>
    </xf>
    <xf numFmtId="0" fontId="0" fillId="4" borderId="10" xfId="62" applyFont="1" applyFill="1" applyBorder="1" applyAlignment="1">
      <alignment horizontal="center" vertical="center" wrapText="1"/>
      <protection/>
    </xf>
    <xf numFmtId="4" fontId="0" fillId="4" borderId="10" xfId="62" applyNumberFormat="1" applyFont="1" applyFill="1" applyBorder="1" applyAlignment="1">
      <alignment horizontal="center" vertical="center" wrapText="1"/>
      <protection/>
    </xf>
    <xf numFmtId="204" fontId="0" fillId="4" borderId="10" xfId="0" applyNumberFormat="1" applyFont="1" applyFill="1" applyBorder="1" applyAlignment="1">
      <alignment horizontal="center" vertical="center" wrapText="1"/>
    </xf>
    <xf numFmtId="0" fontId="0" fillId="0" borderId="11" xfId="62" applyFont="1" applyFill="1" applyBorder="1" applyAlignment="1">
      <alignment horizontal="center" vertical="center" wrapText="1"/>
      <protection/>
    </xf>
    <xf numFmtId="4" fontId="0" fillId="0" borderId="11" xfId="62" applyNumberFormat="1" applyFont="1" applyFill="1" applyBorder="1" applyAlignment="1">
      <alignment horizontal="center" vertical="center" wrapText="1"/>
      <protection/>
    </xf>
    <xf numFmtId="204" fontId="0" fillId="0" borderId="11" xfId="0" applyNumberFormat="1" applyFont="1" applyFill="1" applyBorder="1" applyAlignment="1">
      <alignment horizontal="center" vertical="center" wrapText="1"/>
    </xf>
    <xf numFmtId="0" fontId="0" fillId="0" borderId="12" xfId="62" applyFont="1" applyFill="1" applyBorder="1" applyAlignment="1">
      <alignment horizontal="center" vertical="center" wrapText="1"/>
      <protection/>
    </xf>
    <xf numFmtId="4" fontId="0" fillId="0" borderId="12" xfId="62" applyNumberFormat="1" applyFont="1" applyBorder="1" applyAlignment="1">
      <alignment horizontal="center" vertical="center" wrapText="1"/>
      <protection/>
    </xf>
    <xf numFmtId="204" fontId="0" fillId="0" borderId="12" xfId="0" applyNumberFormat="1" applyFont="1" applyFill="1" applyBorder="1" applyAlignment="1">
      <alignment horizontal="center" vertical="center" wrapText="1"/>
    </xf>
    <xf numFmtId="4" fontId="0" fillId="0" borderId="11" xfId="62" applyNumberFormat="1" applyFont="1" applyBorder="1" applyAlignment="1">
      <alignment horizontal="center" vertical="center" wrapText="1"/>
      <protection/>
    </xf>
    <xf numFmtId="4" fontId="0" fillId="0" borderId="12" xfId="62" applyNumberFormat="1" applyFont="1" applyFill="1" applyBorder="1" applyAlignment="1">
      <alignment horizontal="center" vertical="center" wrapText="1"/>
      <protection/>
    </xf>
    <xf numFmtId="4" fontId="20" fillId="4" borderId="13" xfId="62" applyNumberFormat="1" applyFont="1" applyFill="1" applyBorder="1" applyAlignment="1">
      <alignment horizontal="center" vertical="center" wrapText="1"/>
      <protection/>
    </xf>
    <xf numFmtId="4" fontId="20" fillId="4" borderId="14" xfId="62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204" fontId="20" fillId="4" borderId="14" xfId="0" applyNumberFormat="1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0" fillId="4" borderId="12" xfId="62" applyFont="1" applyFill="1" applyBorder="1" applyAlignment="1">
      <alignment horizontal="center" vertical="center" wrapText="1"/>
      <protection/>
    </xf>
    <xf numFmtId="4" fontId="0" fillId="4" borderId="12" xfId="62" applyNumberFormat="1" applyFont="1" applyFill="1" applyBorder="1" applyAlignment="1">
      <alignment horizontal="center" vertical="center" wrapText="1"/>
      <protection/>
    </xf>
    <xf numFmtId="204" fontId="0" fillId="4" borderId="12" xfId="0" applyNumberFormat="1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0" fillId="4" borderId="11" xfId="62" applyFont="1" applyFill="1" applyBorder="1" applyAlignment="1">
      <alignment horizontal="center" vertical="center" wrapText="1"/>
      <protection/>
    </xf>
    <xf numFmtId="4" fontId="0" fillId="4" borderId="11" xfId="62" applyNumberFormat="1" applyFont="1" applyFill="1" applyBorder="1" applyAlignment="1">
      <alignment horizontal="center" vertical="center" wrapText="1"/>
      <protection/>
    </xf>
    <xf numFmtId="204" fontId="0" fillId="4" borderId="11" xfId="0" applyNumberFormat="1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0" fillId="4" borderId="19" xfId="62" applyFont="1" applyFill="1" applyBorder="1" applyAlignment="1">
      <alignment horizontal="center" vertical="center" wrapText="1"/>
      <protection/>
    </xf>
    <xf numFmtId="4" fontId="0" fillId="4" borderId="19" xfId="62" applyNumberFormat="1" applyFont="1" applyFill="1" applyBorder="1" applyAlignment="1">
      <alignment horizontal="center" vertical="center" wrapText="1"/>
      <protection/>
    </xf>
    <xf numFmtId="204" fontId="0" fillId="4" borderId="19" xfId="0" applyNumberFormat="1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0" fillId="4" borderId="21" xfId="62" applyFont="1" applyFill="1" applyBorder="1" applyAlignment="1">
      <alignment horizontal="center" vertical="center" wrapText="1"/>
      <protection/>
    </xf>
    <xf numFmtId="4" fontId="0" fillId="4" borderId="21" xfId="62" applyNumberFormat="1" applyFont="1" applyFill="1" applyBorder="1" applyAlignment="1">
      <alignment horizontal="center" vertical="center" wrapText="1"/>
      <protection/>
    </xf>
    <xf numFmtId="204" fontId="0" fillId="4" borderId="21" xfId="0" applyNumberFormat="1" applyFont="1" applyFill="1" applyBorder="1" applyAlignment="1">
      <alignment horizontal="center" vertical="center" wrapText="1"/>
    </xf>
    <xf numFmtId="0" fontId="19" fillId="4" borderId="22" xfId="0" applyFont="1" applyFill="1" applyBorder="1" applyAlignment="1">
      <alignment horizontal="center" vertical="center" wrapText="1"/>
    </xf>
    <xf numFmtId="0" fontId="0" fillId="4" borderId="23" xfId="62" applyFont="1" applyFill="1" applyBorder="1" applyAlignment="1">
      <alignment horizontal="center" vertical="center" wrapText="1"/>
      <protection/>
    </xf>
    <xf numFmtId="4" fontId="0" fillId="4" borderId="23" xfId="62" applyNumberFormat="1" applyFont="1" applyFill="1" applyBorder="1" applyAlignment="1">
      <alignment horizontal="center" vertical="center" wrapText="1"/>
      <protection/>
    </xf>
    <xf numFmtId="204" fontId="0" fillId="4" borderId="23" xfId="0" applyNumberFormat="1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1" fillId="0" borderId="25" xfId="62" applyFont="1" applyFill="1" applyBorder="1" applyAlignment="1">
      <alignment horizontal="center" vertical="center" wrapText="1"/>
      <protection/>
    </xf>
    <xf numFmtId="0" fontId="21" fillId="0" borderId="26" xfId="62" applyFont="1" applyFill="1" applyBorder="1" applyAlignment="1">
      <alignment horizontal="center" vertical="center" wrapText="1"/>
      <protection/>
    </xf>
    <xf numFmtId="0" fontId="21" fillId="0" borderId="27" xfId="62" applyFont="1" applyFill="1" applyBorder="1" applyAlignment="1">
      <alignment horizontal="center" vertical="center" wrapText="1"/>
      <protection/>
    </xf>
    <xf numFmtId="0" fontId="21" fillId="0" borderId="28" xfId="62" applyFont="1" applyFill="1" applyBorder="1" applyAlignment="1">
      <alignment horizontal="center" vertical="center" wrapText="1"/>
      <protection/>
    </xf>
    <xf numFmtId="0" fontId="21" fillId="0" borderId="29" xfId="62" applyFont="1" applyFill="1" applyBorder="1" applyAlignment="1">
      <alignment horizontal="center" vertical="center" wrapText="1"/>
      <protection/>
    </xf>
    <xf numFmtId="0" fontId="21" fillId="0" borderId="30" xfId="62" applyFont="1" applyFill="1" applyBorder="1" applyAlignment="1">
      <alignment horizontal="center" vertical="center" wrapText="1"/>
      <protection/>
    </xf>
    <xf numFmtId="0" fontId="21" fillId="24" borderId="25" xfId="62" applyFont="1" applyFill="1" applyBorder="1" applyAlignment="1">
      <alignment horizontal="center" vertical="center" wrapText="1"/>
      <protection/>
    </xf>
    <xf numFmtId="0" fontId="21" fillId="24" borderId="26" xfId="62" applyFont="1" applyFill="1" applyBorder="1" applyAlignment="1">
      <alignment horizontal="center" vertical="center" wrapText="1"/>
      <protection/>
    </xf>
    <xf numFmtId="0" fontId="21" fillId="24" borderId="27" xfId="62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ен_Лист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1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0" sqref="L10"/>
    </sheetView>
  </sheetViews>
  <sheetFormatPr defaultColWidth="9.00390625" defaultRowHeight="15.75"/>
  <cols>
    <col min="1" max="1" width="6.00390625" style="23" customWidth="1"/>
    <col min="2" max="2" width="7.50390625" style="1" customWidth="1"/>
    <col min="3" max="3" width="5.50390625" style="1" customWidth="1"/>
    <col min="4" max="4" width="7.375" style="1" customWidth="1"/>
    <col min="5" max="5" width="8.875" style="1" customWidth="1"/>
    <col min="6" max="6" width="9.375" style="1" customWidth="1"/>
    <col min="7" max="7" width="10.375" style="1" customWidth="1"/>
    <col min="8" max="8" width="6.625" style="0" customWidth="1"/>
    <col min="9" max="9" width="9.875" style="0" customWidth="1"/>
    <col min="10" max="10" width="9.00390625" style="28" customWidth="1"/>
  </cols>
  <sheetData>
    <row r="1" spans="1:10" ht="52.5" customHeight="1">
      <c r="A1" s="64" t="s">
        <v>149</v>
      </c>
      <c r="B1" s="64"/>
      <c r="C1" s="64"/>
      <c r="D1" s="64"/>
      <c r="E1" s="64"/>
      <c r="F1" s="64"/>
      <c r="G1" s="64"/>
      <c r="H1" s="64"/>
      <c r="I1" s="64"/>
      <c r="J1" s="64"/>
    </row>
    <row r="2" ht="4.5" customHeight="1"/>
    <row r="3" ht="4.5" customHeight="1"/>
    <row r="4" ht="4.5" customHeight="1"/>
    <row r="5" spans="1:10" ht="35.25" customHeight="1">
      <c r="A5" s="21" t="s">
        <v>66</v>
      </c>
      <c r="B5" s="22" t="s">
        <v>56</v>
      </c>
      <c r="C5" s="22" t="s">
        <v>55</v>
      </c>
      <c r="D5" s="22" t="s">
        <v>57</v>
      </c>
      <c r="E5" s="24" t="s">
        <v>60</v>
      </c>
      <c r="F5" s="24" t="s">
        <v>58</v>
      </c>
      <c r="G5" s="25" t="s">
        <v>59</v>
      </c>
      <c r="H5" s="26" t="s">
        <v>61</v>
      </c>
      <c r="I5" s="26" t="s">
        <v>62</v>
      </c>
      <c r="J5" s="27" t="s">
        <v>63</v>
      </c>
    </row>
    <row r="6" spans="1:10" ht="17.25" customHeight="1">
      <c r="A6" s="58" t="s">
        <v>67</v>
      </c>
      <c r="B6" s="37" t="s">
        <v>0</v>
      </c>
      <c r="C6" s="37">
        <v>1</v>
      </c>
      <c r="D6" s="37">
        <v>1</v>
      </c>
      <c r="E6" s="38">
        <v>48.53</v>
      </c>
      <c r="F6" s="38">
        <v>0.9</v>
      </c>
      <c r="G6" s="38">
        <v>49.43</v>
      </c>
      <c r="H6" s="39">
        <v>700</v>
      </c>
      <c r="I6" s="39">
        <f aca="true" t="shared" si="0" ref="I6:I69">G6*H6</f>
        <v>34601</v>
      </c>
      <c r="J6" s="40" t="s">
        <v>101</v>
      </c>
    </row>
    <row r="7" spans="1:10" ht="17.25" customHeight="1">
      <c r="A7" s="56"/>
      <c r="B7" s="10" t="s">
        <v>111</v>
      </c>
      <c r="C7" s="10">
        <v>1</v>
      </c>
      <c r="D7" s="10">
        <v>1</v>
      </c>
      <c r="E7" s="11"/>
      <c r="F7" s="11"/>
      <c r="G7" s="11"/>
      <c r="H7" s="12"/>
      <c r="I7" s="3"/>
      <c r="J7" s="32" t="s">
        <v>65</v>
      </c>
    </row>
    <row r="8" spans="1:10" ht="17.25" customHeight="1">
      <c r="A8" s="56"/>
      <c r="B8" s="10" t="s">
        <v>112</v>
      </c>
      <c r="C8" s="10">
        <v>2</v>
      </c>
      <c r="D8" s="10">
        <v>1</v>
      </c>
      <c r="E8" s="11"/>
      <c r="F8" s="11"/>
      <c r="G8" s="11"/>
      <c r="H8" s="12"/>
      <c r="I8" s="3"/>
      <c r="J8" s="32" t="s">
        <v>65</v>
      </c>
    </row>
    <row r="9" spans="1:10" ht="15.75">
      <c r="A9" s="60"/>
      <c r="B9" s="16" t="s">
        <v>18</v>
      </c>
      <c r="C9" s="16">
        <v>2</v>
      </c>
      <c r="D9" s="16">
        <v>1</v>
      </c>
      <c r="E9" s="17">
        <v>48.53</v>
      </c>
      <c r="F9" s="17">
        <v>4.93</v>
      </c>
      <c r="G9" s="17">
        <v>53.46</v>
      </c>
      <c r="H9" s="18">
        <v>700</v>
      </c>
      <c r="I9" s="18">
        <f t="shared" si="0"/>
        <v>37422</v>
      </c>
      <c r="J9" s="30" t="s">
        <v>64</v>
      </c>
    </row>
    <row r="10" spans="1:10" ht="15.75">
      <c r="A10" s="55" t="s">
        <v>68</v>
      </c>
      <c r="B10" s="13" t="s">
        <v>12</v>
      </c>
      <c r="C10" s="13">
        <v>1</v>
      </c>
      <c r="D10" s="13">
        <v>1</v>
      </c>
      <c r="E10" s="19">
        <v>48.53</v>
      </c>
      <c r="F10" s="19">
        <v>0.9</v>
      </c>
      <c r="G10" s="19">
        <v>49.43</v>
      </c>
      <c r="H10" s="15">
        <v>700</v>
      </c>
      <c r="I10" s="15">
        <f t="shared" si="0"/>
        <v>34601</v>
      </c>
      <c r="J10" s="29" t="s">
        <v>64</v>
      </c>
    </row>
    <row r="11" spans="1:10" ht="15.75">
      <c r="A11" s="56"/>
      <c r="B11" s="10" t="s">
        <v>13</v>
      </c>
      <c r="C11" s="10">
        <v>1</v>
      </c>
      <c r="D11" s="10">
        <v>1</v>
      </c>
      <c r="E11" s="11">
        <v>48.53</v>
      </c>
      <c r="F11" s="11">
        <v>0.9</v>
      </c>
      <c r="G11" s="11">
        <v>49.43</v>
      </c>
      <c r="H11" s="12">
        <v>700</v>
      </c>
      <c r="I11" s="3">
        <f t="shared" si="0"/>
        <v>34601</v>
      </c>
      <c r="J11" s="32" t="s">
        <v>65</v>
      </c>
    </row>
    <row r="12" spans="1:10" ht="15.75">
      <c r="A12" s="56"/>
      <c r="B12" s="10" t="s">
        <v>19</v>
      </c>
      <c r="C12" s="10">
        <v>2</v>
      </c>
      <c r="D12" s="10">
        <v>1</v>
      </c>
      <c r="E12" s="11">
        <v>57.07</v>
      </c>
      <c r="F12" s="11">
        <v>4.93</v>
      </c>
      <c r="G12" s="11">
        <v>62</v>
      </c>
      <c r="H12" s="12">
        <v>700</v>
      </c>
      <c r="I12" s="3">
        <f t="shared" si="0"/>
        <v>43400</v>
      </c>
      <c r="J12" s="32" t="s">
        <v>101</v>
      </c>
    </row>
    <row r="13" spans="1:10" ht="15.75">
      <c r="A13" s="57"/>
      <c r="B13" s="41" t="s">
        <v>113</v>
      </c>
      <c r="C13" s="41">
        <v>2</v>
      </c>
      <c r="D13" s="41">
        <v>1</v>
      </c>
      <c r="E13" s="42"/>
      <c r="F13" s="42"/>
      <c r="G13" s="42"/>
      <c r="H13" s="43"/>
      <c r="I13" s="43"/>
      <c r="J13" s="44" t="s">
        <v>65</v>
      </c>
    </row>
    <row r="14" spans="1:10" ht="15.75">
      <c r="A14" s="58" t="s">
        <v>69</v>
      </c>
      <c r="B14" s="37" t="s">
        <v>14</v>
      </c>
      <c r="C14" s="37">
        <v>1</v>
      </c>
      <c r="D14" s="37">
        <v>1</v>
      </c>
      <c r="E14" s="38">
        <v>48.53</v>
      </c>
      <c r="F14" s="38">
        <v>0.9</v>
      </c>
      <c r="G14" s="38">
        <v>49.43</v>
      </c>
      <c r="H14" s="39">
        <v>700</v>
      </c>
      <c r="I14" s="39">
        <f t="shared" si="0"/>
        <v>34601</v>
      </c>
      <c r="J14" s="40" t="s">
        <v>65</v>
      </c>
    </row>
    <row r="15" spans="1:10" ht="15.75">
      <c r="A15" s="59"/>
      <c r="B15" s="10" t="s">
        <v>15</v>
      </c>
      <c r="C15" s="10">
        <v>1</v>
      </c>
      <c r="D15" s="10">
        <v>1</v>
      </c>
      <c r="E15" s="11">
        <v>48.53</v>
      </c>
      <c r="F15" s="11">
        <v>0.9</v>
      </c>
      <c r="G15" s="11">
        <v>49.43</v>
      </c>
      <c r="H15" s="12">
        <v>700</v>
      </c>
      <c r="I15" s="3">
        <f t="shared" si="0"/>
        <v>34601</v>
      </c>
      <c r="J15" s="32" t="s">
        <v>101</v>
      </c>
    </row>
    <row r="16" spans="1:10" ht="15.75">
      <c r="A16" s="59"/>
      <c r="B16" s="4" t="s">
        <v>20</v>
      </c>
      <c r="C16" s="4">
        <v>2</v>
      </c>
      <c r="D16" s="4">
        <v>1</v>
      </c>
      <c r="E16" s="7">
        <v>48.53</v>
      </c>
      <c r="F16" s="7">
        <v>4.93</v>
      </c>
      <c r="G16" s="7">
        <v>53.46</v>
      </c>
      <c r="H16" s="6">
        <v>700</v>
      </c>
      <c r="I16" s="6">
        <f t="shared" si="0"/>
        <v>37422</v>
      </c>
      <c r="J16" s="31" t="s">
        <v>64</v>
      </c>
    </row>
    <row r="17" spans="1:10" ht="15.75">
      <c r="A17" s="60"/>
      <c r="B17" s="16" t="s">
        <v>2</v>
      </c>
      <c r="C17" s="16">
        <v>2</v>
      </c>
      <c r="D17" s="16">
        <v>1</v>
      </c>
      <c r="E17" s="20">
        <v>48.53</v>
      </c>
      <c r="F17" s="20">
        <v>4.93</v>
      </c>
      <c r="G17" s="20">
        <v>53.46</v>
      </c>
      <c r="H17" s="18">
        <v>700</v>
      </c>
      <c r="I17" s="18">
        <f t="shared" si="0"/>
        <v>37422</v>
      </c>
      <c r="J17" s="30" t="s">
        <v>64</v>
      </c>
    </row>
    <row r="18" spans="1:10" ht="15.75">
      <c r="A18" s="55" t="s">
        <v>70</v>
      </c>
      <c r="B18" s="37" t="s">
        <v>16</v>
      </c>
      <c r="C18" s="37">
        <v>1</v>
      </c>
      <c r="D18" s="37">
        <v>1</v>
      </c>
      <c r="E18" s="38">
        <v>48.53</v>
      </c>
      <c r="F18" s="38">
        <v>0.9</v>
      </c>
      <c r="G18" s="38">
        <v>49.43</v>
      </c>
      <c r="H18" s="39">
        <v>700</v>
      </c>
      <c r="I18" s="39">
        <f t="shared" si="0"/>
        <v>34601</v>
      </c>
      <c r="J18" s="40" t="s">
        <v>101</v>
      </c>
    </row>
    <row r="19" spans="1:10" ht="15.75">
      <c r="A19" s="56"/>
      <c r="B19" s="10" t="s">
        <v>114</v>
      </c>
      <c r="C19" s="10">
        <v>1</v>
      </c>
      <c r="D19" s="10">
        <v>1</v>
      </c>
      <c r="E19" s="11"/>
      <c r="F19" s="11"/>
      <c r="G19" s="11"/>
      <c r="H19" s="12"/>
      <c r="I19" s="3"/>
      <c r="J19" s="32" t="s">
        <v>65</v>
      </c>
    </row>
    <row r="20" spans="1:10" ht="15.75">
      <c r="A20" s="56"/>
      <c r="B20" s="10" t="s">
        <v>120</v>
      </c>
      <c r="C20" s="10">
        <v>2</v>
      </c>
      <c r="D20" s="10">
        <v>1</v>
      </c>
      <c r="E20" s="11"/>
      <c r="F20" s="11"/>
      <c r="G20" s="11"/>
      <c r="H20" s="12"/>
      <c r="I20" s="3"/>
      <c r="J20" s="32" t="s">
        <v>65</v>
      </c>
    </row>
    <row r="21" spans="1:10" ht="15.75">
      <c r="A21" s="57"/>
      <c r="B21" s="33" t="s">
        <v>117</v>
      </c>
      <c r="C21" s="33">
        <v>2</v>
      </c>
      <c r="D21" s="33">
        <v>1</v>
      </c>
      <c r="E21" s="34"/>
      <c r="F21" s="34"/>
      <c r="G21" s="34"/>
      <c r="H21" s="35"/>
      <c r="I21" s="35"/>
      <c r="J21" s="36" t="s">
        <v>65</v>
      </c>
    </row>
    <row r="22" spans="1:10" ht="15.75">
      <c r="A22" s="55" t="s">
        <v>119</v>
      </c>
      <c r="B22" s="41" t="s">
        <v>115</v>
      </c>
      <c r="C22" s="41">
        <v>1</v>
      </c>
      <c r="D22" s="41">
        <v>1</v>
      </c>
      <c r="E22" s="42"/>
      <c r="F22" s="42"/>
      <c r="G22" s="42"/>
      <c r="H22" s="43"/>
      <c r="I22" s="43"/>
      <c r="J22" s="44" t="s">
        <v>65</v>
      </c>
    </row>
    <row r="23" spans="1:10" ht="15.75">
      <c r="A23" s="56"/>
      <c r="B23" s="10" t="s">
        <v>116</v>
      </c>
      <c r="C23" s="10">
        <v>1</v>
      </c>
      <c r="D23" s="10">
        <v>1</v>
      </c>
      <c r="E23" s="11"/>
      <c r="F23" s="11"/>
      <c r="G23" s="11"/>
      <c r="H23" s="12"/>
      <c r="I23" s="3"/>
      <c r="J23" s="32" t="s">
        <v>65</v>
      </c>
    </row>
    <row r="24" spans="1:10" ht="15.75">
      <c r="A24" s="56"/>
      <c r="B24" s="10" t="s">
        <v>118</v>
      </c>
      <c r="C24" s="10">
        <v>2</v>
      </c>
      <c r="D24" s="10">
        <v>1</v>
      </c>
      <c r="E24" s="11"/>
      <c r="F24" s="11"/>
      <c r="G24" s="11"/>
      <c r="H24" s="12"/>
      <c r="I24" s="3"/>
      <c r="J24" s="32" t="s">
        <v>65</v>
      </c>
    </row>
    <row r="25" spans="1:10" ht="15.75">
      <c r="A25" s="57"/>
      <c r="B25" s="41" t="s">
        <v>121</v>
      </c>
      <c r="C25" s="41">
        <v>2</v>
      </c>
      <c r="D25" s="41">
        <v>1</v>
      </c>
      <c r="E25" s="42"/>
      <c r="F25" s="42"/>
      <c r="G25" s="42"/>
      <c r="H25" s="43"/>
      <c r="I25" s="43"/>
      <c r="J25" s="44" t="s">
        <v>65</v>
      </c>
    </row>
    <row r="26" spans="1:10" ht="15.75">
      <c r="A26" s="58" t="s">
        <v>71</v>
      </c>
      <c r="B26" s="37" t="s">
        <v>1</v>
      </c>
      <c r="C26" s="37">
        <v>1</v>
      </c>
      <c r="D26" s="37">
        <v>1</v>
      </c>
      <c r="E26" s="38">
        <v>48.53</v>
      </c>
      <c r="F26" s="38">
        <v>0.9</v>
      </c>
      <c r="G26" s="38">
        <v>49.43</v>
      </c>
      <c r="H26" s="39">
        <v>700</v>
      </c>
      <c r="I26" s="39">
        <f t="shared" si="0"/>
        <v>34601</v>
      </c>
      <c r="J26" s="40" t="s">
        <v>101</v>
      </c>
    </row>
    <row r="27" spans="1:10" ht="15.75">
      <c r="A27" s="59"/>
      <c r="B27" s="10" t="s">
        <v>17</v>
      </c>
      <c r="C27" s="10">
        <v>1</v>
      </c>
      <c r="D27" s="10">
        <v>1</v>
      </c>
      <c r="E27" s="11">
        <v>48.53</v>
      </c>
      <c r="F27" s="11">
        <v>0.9</v>
      </c>
      <c r="G27" s="11">
        <v>49.43</v>
      </c>
      <c r="H27" s="12">
        <v>700</v>
      </c>
      <c r="I27" s="3">
        <f t="shared" si="0"/>
        <v>34601</v>
      </c>
      <c r="J27" s="32" t="s">
        <v>65</v>
      </c>
    </row>
    <row r="28" spans="1:10" ht="15.75">
      <c r="A28" s="59"/>
      <c r="B28" s="10" t="s">
        <v>21</v>
      </c>
      <c r="C28" s="10">
        <v>2</v>
      </c>
      <c r="D28" s="10">
        <v>1</v>
      </c>
      <c r="E28" s="11">
        <v>57.07</v>
      </c>
      <c r="F28" s="11">
        <v>4.93</v>
      </c>
      <c r="G28" s="11">
        <v>62</v>
      </c>
      <c r="H28" s="12">
        <v>700</v>
      </c>
      <c r="I28" s="3">
        <f t="shared" si="0"/>
        <v>43400</v>
      </c>
      <c r="J28" s="32" t="s">
        <v>65</v>
      </c>
    </row>
    <row r="29" spans="1:10" ht="15.75">
      <c r="A29" s="60"/>
      <c r="B29" s="33" t="s">
        <v>22</v>
      </c>
      <c r="C29" s="33">
        <v>2</v>
      </c>
      <c r="D29" s="33">
        <v>1</v>
      </c>
      <c r="E29" s="34">
        <v>57.07</v>
      </c>
      <c r="F29" s="34">
        <v>4.93</v>
      </c>
      <c r="G29" s="34">
        <v>62</v>
      </c>
      <c r="H29" s="35">
        <v>700</v>
      </c>
      <c r="I29" s="35">
        <f t="shared" si="0"/>
        <v>43400</v>
      </c>
      <c r="J29" s="36" t="s">
        <v>65</v>
      </c>
    </row>
    <row r="30" spans="1:10" ht="15.75">
      <c r="A30" s="55" t="s">
        <v>72</v>
      </c>
      <c r="B30" s="10" t="s">
        <v>102</v>
      </c>
      <c r="C30" s="37">
        <v>0</v>
      </c>
      <c r="D30" s="37">
        <v>2</v>
      </c>
      <c r="E30" s="38">
        <f>G30-F30</f>
        <v>86.56</v>
      </c>
      <c r="F30" s="38">
        <v>8.59</v>
      </c>
      <c r="G30" s="38">
        <v>95.15</v>
      </c>
      <c r="H30" s="39">
        <v>650</v>
      </c>
      <c r="I30" s="39">
        <f t="shared" si="0"/>
        <v>61847.50000000001</v>
      </c>
      <c r="J30" s="40" t="s">
        <v>101</v>
      </c>
    </row>
    <row r="31" spans="1:10" ht="15.75">
      <c r="A31" s="56"/>
      <c r="B31" s="4" t="s">
        <v>103</v>
      </c>
      <c r="C31" s="4">
        <v>0</v>
      </c>
      <c r="D31" s="4">
        <v>1</v>
      </c>
      <c r="E31" s="5">
        <f>G31-F31</f>
        <v>51.730000000000004</v>
      </c>
      <c r="F31" s="5">
        <v>5.23</v>
      </c>
      <c r="G31" s="5">
        <v>56.96</v>
      </c>
      <c r="H31" s="6">
        <v>650</v>
      </c>
      <c r="I31" s="6">
        <f t="shared" si="0"/>
        <v>37024</v>
      </c>
      <c r="J31" s="31" t="s">
        <v>64</v>
      </c>
    </row>
    <row r="32" spans="1:10" ht="15.75">
      <c r="A32" s="56"/>
      <c r="B32" s="4" t="s">
        <v>104</v>
      </c>
      <c r="C32" s="8">
        <v>0</v>
      </c>
      <c r="D32" s="8">
        <v>2</v>
      </c>
      <c r="E32" s="9">
        <f>G32-F32</f>
        <v>88.80000000000001</v>
      </c>
      <c r="F32" s="9">
        <v>8.85</v>
      </c>
      <c r="G32" s="9">
        <v>97.65</v>
      </c>
      <c r="H32" s="6">
        <v>650</v>
      </c>
      <c r="I32" s="6">
        <f t="shared" si="0"/>
        <v>63472.50000000001</v>
      </c>
      <c r="J32" s="31" t="s">
        <v>64</v>
      </c>
    </row>
    <row r="33" spans="1:10" ht="15.75">
      <c r="A33" s="56"/>
      <c r="B33" s="10" t="s">
        <v>122</v>
      </c>
      <c r="C33" s="10">
        <v>1</v>
      </c>
      <c r="D33" s="10">
        <v>2</v>
      </c>
      <c r="E33" s="11"/>
      <c r="F33" s="11"/>
      <c r="G33" s="11"/>
      <c r="H33" s="12"/>
      <c r="I33" s="3"/>
      <c r="J33" s="32" t="s">
        <v>65</v>
      </c>
    </row>
    <row r="34" spans="1:10" ht="15.75">
      <c r="A34" s="56"/>
      <c r="B34" s="10" t="s">
        <v>3</v>
      </c>
      <c r="C34" s="10">
        <v>1</v>
      </c>
      <c r="D34" s="10">
        <v>1</v>
      </c>
      <c r="E34" s="11">
        <v>51.54</v>
      </c>
      <c r="F34" s="11">
        <v>6.005198973042365</v>
      </c>
      <c r="G34" s="11">
        <v>57.54519897304236</v>
      </c>
      <c r="H34" s="12">
        <v>700</v>
      </c>
      <c r="I34" s="3">
        <f t="shared" si="0"/>
        <v>40281.639281129654</v>
      </c>
      <c r="J34" s="32" t="s">
        <v>101</v>
      </c>
    </row>
    <row r="35" spans="1:10" ht="15.75">
      <c r="A35" s="56"/>
      <c r="B35" s="10" t="s">
        <v>123</v>
      </c>
      <c r="C35" s="10">
        <v>1</v>
      </c>
      <c r="D35" s="10">
        <v>2</v>
      </c>
      <c r="E35" s="11"/>
      <c r="F35" s="11"/>
      <c r="G35" s="11"/>
      <c r="H35" s="12"/>
      <c r="I35" s="3"/>
      <c r="J35" s="32" t="s">
        <v>65</v>
      </c>
    </row>
    <row r="36" spans="1:10" ht="15.75">
      <c r="A36" s="56"/>
      <c r="B36" s="4" t="s">
        <v>23</v>
      </c>
      <c r="C36" s="4">
        <v>2</v>
      </c>
      <c r="D36" s="4">
        <v>2</v>
      </c>
      <c r="E36" s="7">
        <v>86.06</v>
      </c>
      <c r="F36" s="7">
        <v>9.630715369354654</v>
      </c>
      <c r="G36" s="7">
        <v>95.69071536935465</v>
      </c>
      <c r="H36" s="6">
        <v>700</v>
      </c>
      <c r="I36" s="6">
        <f t="shared" si="0"/>
        <v>66983.50075854825</v>
      </c>
      <c r="J36" s="31" t="s">
        <v>64</v>
      </c>
    </row>
    <row r="37" spans="1:10" ht="15.75">
      <c r="A37" s="56"/>
      <c r="B37" s="10" t="s">
        <v>86</v>
      </c>
      <c r="C37" s="10">
        <v>2</v>
      </c>
      <c r="D37" s="10">
        <v>1</v>
      </c>
      <c r="E37" s="11"/>
      <c r="F37" s="11"/>
      <c r="G37" s="11"/>
      <c r="H37" s="12"/>
      <c r="I37" s="3"/>
      <c r="J37" s="32" t="s">
        <v>65</v>
      </c>
    </row>
    <row r="38" spans="1:10" ht="15.75">
      <c r="A38" s="56"/>
      <c r="B38" s="8" t="s">
        <v>4</v>
      </c>
      <c r="C38" s="8">
        <v>2</v>
      </c>
      <c r="D38" s="8">
        <v>2</v>
      </c>
      <c r="E38" s="9">
        <v>88.98</v>
      </c>
      <c r="F38" s="9">
        <v>10.484601470416624</v>
      </c>
      <c r="G38" s="9">
        <v>99.46460147041662</v>
      </c>
      <c r="H38" s="6">
        <v>700</v>
      </c>
      <c r="I38" s="6">
        <f t="shared" si="0"/>
        <v>69625.22102929164</v>
      </c>
      <c r="J38" s="31" t="s">
        <v>64</v>
      </c>
    </row>
    <row r="39" spans="1:10" ht="15.75">
      <c r="A39" s="56"/>
      <c r="B39" s="4" t="s">
        <v>24</v>
      </c>
      <c r="C39" s="4">
        <v>3</v>
      </c>
      <c r="D39" s="4">
        <v>2</v>
      </c>
      <c r="E39" s="7">
        <v>86.06</v>
      </c>
      <c r="F39" s="7">
        <v>9.79869296300619</v>
      </c>
      <c r="G39" s="7">
        <v>95.85869296300619</v>
      </c>
      <c r="H39" s="6">
        <v>700</v>
      </c>
      <c r="I39" s="6">
        <f t="shared" si="0"/>
        <v>67101.08507410434</v>
      </c>
      <c r="J39" s="31" t="s">
        <v>64</v>
      </c>
    </row>
    <row r="40" spans="1:10" ht="15.75">
      <c r="A40" s="56"/>
      <c r="B40" s="10" t="s">
        <v>88</v>
      </c>
      <c r="C40" s="10">
        <v>3</v>
      </c>
      <c r="D40" s="10">
        <v>1</v>
      </c>
      <c r="E40" s="11"/>
      <c r="F40" s="11"/>
      <c r="G40" s="11"/>
      <c r="H40" s="12"/>
      <c r="I40" s="3"/>
      <c r="J40" s="32" t="s">
        <v>65</v>
      </c>
    </row>
    <row r="41" spans="1:10" ht="15.75">
      <c r="A41" s="56"/>
      <c r="B41" s="4" t="s">
        <v>25</v>
      </c>
      <c r="C41" s="4">
        <v>3</v>
      </c>
      <c r="D41" s="4">
        <v>2</v>
      </c>
      <c r="E41" s="7">
        <v>88.98</v>
      </c>
      <c r="F41" s="7">
        <v>10.232635079939321</v>
      </c>
      <c r="G41" s="7">
        <v>99.21263507993933</v>
      </c>
      <c r="H41" s="6">
        <v>700</v>
      </c>
      <c r="I41" s="6">
        <f t="shared" si="0"/>
        <v>69448.84455595753</v>
      </c>
      <c r="J41" s="31" t="s">
        <v>64</v>
      </c>
    </row>
    <row r="42" spans="1:10" ht="15.75">
      <c r="A42" s="56"/>
      <c r="B42" s="4" t="s">
        <v>26</v>
      </c>
      <c r="C42" s="4">
        <v>4</v>
      </c>
      <c r="D42" s="4">
        <v>2</v>
      </c>
      <c r="E42" s="7">
        <v>86.06</v>
      </c>
      <c r="F42" s="7">
        <v>9.43474151009453</v>
      </c>
      <c r="G42" s="7">
        <v>95.49474151009453</v>
      </c>
      <c r="H42" s="6">
        <v>700</v>
      </c>
      <c r="I42" s="6">
        <f t="shared" si="0"/>
        <v>66846.31905706617</v>
      </c>
      <c r="J42" s="31" t="s">
        <v>64</v>
      </c>
    </row>
    <row r="43" spans="1:10" ht="15.75">
      <c r="A43" s="56"/>
      <c r="B43" s="10" t="s">
        <v>27</v>
      </c>
      <c r="C43" s="10">
        <v>4</v>
      </c>
      <c r="D43" s="10">
        <v>1</v>
      </c>
      <c r="E43" s="11">
        <v>51.54</v>
      </c>
      <c r="F43" s="11">
        <v>5.683241918543589</v>
      </c>
      <c r="G43" s="11">
        <v>57.223241918543586</v>
      </c>
      <c r="H43" s="12">
        <v>700</v>
      </c>
      <c r="I43" s="3">
        <f t="shared" si="0"/>
        <v>40056.26934298051</v>
      </c>
      <c r="J43" s="32" t="s">
        <v>65</v>
      </c>
    </row>
    <row r="44" spans="1:10" ht="15.75">
      <c r="A44" s="56"/>
      <c r="B44" s="8" t="s">
        <v>5</v>
      </c>
      <c r="C44" s="8">
        <v>4</v>
      </c>
      <c r="D44" s="8">
        <v>2</v>
      </c>
      <c r="E44" s="9">
        <v>88.98</v>
      </c>
      <c r="F44" s="9">
        <v>10.218636947135026</v>
      </c>
      <c r="G44" s="9">
        <v>99.19863694713503</v>
      </c>
      <c r="H44" s="6">
        <v>700</v>
      </c>
      <c r="I44" s="6">
        <f t="shared" si="0"/>
        <v>69439.04586299452</v>
      </c>
      <c r="J44" s="31" t="s">
        <v>64</v>
      </c>
    </row>
    <row r="45" spans="1:10" ht="15.75">
      <c r="A45" s="56"/>
      <c r="B45" s="4" t="s">
        <v>28</v>
      </c>
      <c r="C45" s="4">
        <v>5</v>
      </c>
      <c r="D45" s="4">
        <v>1</v>
      </c>
      <c r="E45" s="7">
        <v>59.75</v>
      </c>
      <c r="F45" s="7">
        <v>6.719103746061387</v>
      </c>
      <c r="G45" s="7">
        <v>66.46910374606139</v>
      </c>
      <c r="H45" s="6">
        <v>700</v>
      </c>
      <c r="I45" s="6">
        <f t="shared" si="0"/>
        <v>46528.372622242976</v>
      </c>
      <c r="J45" s="31" t="s">
        <v>64</v>
      </c>
    </row>
    <row r="46" spans="1:10" ht="15.75">
      <c r="A46" s="57"/>
      <c r="B46" s="16" t="s">
        <v>29</v>
      </c>
      <c r="C46" s="16">
        <v>5</v>
      </c>
      <c r="D46" s="16">
        <v>1</v>
      </c>
      <c r="E46" s="17">
        <v>74.01</v>
      </c>
      <c r="F46" s="17">
        <v>8.762831135488392</v>
      </c>
      <c r="G46" s="17">
        <v>82.7728311354884</v>
      </c>
      <c r="H46" s="18">
        <v>700</v>
      </c>
      <c r="I46" s="18">
        <f t="shared" si="0"/>
        <v>57940.98179484188</v>
      </c>
      <c r="J46" s="30" t="s">
        <v>64</v>
      </c>
    </row>
    <row r="47" spans="1:10" ht="15.75">
      <c r="A47" s="55" t="s">
        <v>73</v>
      </c>
      <c r="B47" s="13" t="s">
        <v>102</v>
      </c>
      <c r="C47" s="13">
        <v>0</v>
      </c>
      <c r="D47" s="13">
        <v>2</v>
      </c>
      <c r="E47" s="14">
        <f>G47-F47</f>
        <v>86.56</v>
      </c>
      <c r="F47" s="14">
        <v>8.59</v>
      </c>
      <c r="G47" s="14">
        <v>95.15</v>
      </c>
      <c r="H47" s="15">
        <v>650</v>
      </c>
      <c r="I47" s="15">
        <f t="shared" si="0"/>
        <v>61847.50000000001</v>
      </c>
      <c r="J47" s="29" t="s">
        <v>64</v>
      </c>
    </row>
    <row r="48" spans="1:10" ht="15.75">
      <c r="A48" s="56"/>
      <c r="B48" s="4" t="s">
        <v>103</v>
      </c>
      <c r="C48" s="4">
        <v>0</v>
      </c>
      <c r="D48" s="4">
        <v>1</v>
      </c>
      <c r="E48" s="5">
        <f>G48-F48</f>
        <v>51.730000000000004</v>
      </c>
      <c r="F48" s="5">
        <v>5.23</v>
      </c>
      <c r="G48" s="5">
        <v>56.96</v>
      </c>
      <c r="H48" s="6">
        <v>650</v>
      </c>
      <c r="I48" s="6">
        <f t="shared" si="0"/>
        <v>37024</v>
      </c>
      <c r="J48" s="31" t="s">
        <v>64</v>
      </c>
    </row>
    <row r="49" spans="1:10" ht="15.75">
      <c r="A49" s="56"/>
      <c r="B49" s="4" t="s">
        <v>104</v>
      </c>
      <c r="C49" s="8">
        <v>0</v>
      </c>
      <c r="D49" s="8">
        <v>2</v>
      </c>
      <c r="E49" s="9">
        <f>G49-F49</f>
        <v>88.80000000000001</v>
      </c>
      <c r="F49" s="9">
        <v>8.85</v>
      </c>
      <c r="G49" s="9">
        <v>97.65</v>
      </c>
      <c r="H49" s="6">
        <v>650</v>
      </c>
      <c r="I49" s="6">
        <f t="shared" si="0"/>
        <v>63472.50000000001</v>
      </c>
      <c r="J49" s="31" t="s">
        <v>64</v>
      </c>
    </row>
    <row r="50" spans="1:10" ht="15.75">
      <c r="A50" s="56"/>
      <c r="B50" s="10" t="s">
        <v>87</v>
      </c>
      <c r="C50" s="10">
        <v>1</v>
      </c>
      <c r="D50" s="10">
        <v>2</v>
      </c>
      <c r="E50" s="11"/>
      <c r="F50" s="11"/>
      <c r="G50" s="11"/>
      <c r="H50" s="12"/>
      <c r="I50" s="3"/>
      <c r="J50" s="32" t="s">
        <v>65</v>
      </c>
    </row>
    <row r="51" spans="1:10" ht="15.75">
      <c r="A51" s="56"/>
      <c r="B51" s="10" t="s">
        <v>3</v>
      </c>
      <c r="C51" s="10">
        <v>1</v>
      </c>
      <c r="D51" s="10">
        <v>1</v>
      </c>
      <c r="E51" s="11"/>
      <c r="F51" s="11"/>
      <c r="G51" s="11"/>
      <c r="H51" s="12"/>
      <c r="I51" s="3"/>
      <c r="J51" s="32" t="s">
        <v>65</v>
      </c>
    </row>
    <row r="52" spans="1:10" ht="15.75">
      <c r="A52" s="56"/>
      <c r="B52" s="4" t="s">
        <v>85</v>
      </c>
      <c r="C52" s="4">
        <v>1</v>
      </c>
      <c r="D52" s="4">
        <v>2</v>
      </c>
      <c r="E52" s="7">
        <v>88.98</v>
      </c>
      <c r="F52" s="7">
        <v>10.24746505125815</v>
      </c>
      <c r="G52" s="7">
        <v>99.22746505125815</v>
      </c>
      <c r="H52" s="6">
        <v>700</v>
      </c>
      <c r="I52" s="6">
        <f t="shared" si="0"/>
        <v>69459.2255358807</v>
      </c>
      <c r="J52" s="31" t="s">
        <v>64</v>
      </c>
    </row>
    <row r="53" spans="1:10" ht="15.75">
      <c r="A53" s="56"/>
      <c r="B53" s="10" t="s">
        <v>23</v>
      </c>
      <c r="C53" s="10">
        <v>2</v>
      </c>
      <c r="D53" s="10">
        <v>2</v>
      </c>
      <c r="E53" s="11"/>
      <c r="F53" s="11"/>
      <c r="G53" s="11"/>
      <c r="H53" s="12"/>
      <c r="I53" s="3"/>
      <c r="J53" s="32" t="s">
        <v>65</v>
      </c>
    </row>
    <row r="54" spans="1:10" ht="15.75">
      <c r="A54" s="56"/>
      <c r="B54" s="4" t="s">
        <v>86</v>
      </c>
      <c r="C54" s="4">
        <v>2</v>
      </c>
      <c r="D54" s="4">
        <v>1</v>
      </c>
      <c r="E54" s="7">
        <v>51.54</v>
      </c>
      <c r="F54" s="7">
        <v>5.813465750232988</v>
      </c>
      <c r="G54" s="7">
        <v>57.353465750232985</v>
      </c>
      <c r="H54" s="6">
        <v>700</v>
      </c>
      <c r="I54" s="6">
        <f t="shared" si="0"/>
        <v>40147.42602516309</v>
      </c>
      <c r="J54" s="31" t="s">
        <v>64</v>
      </c>
    </row>
    <row r="55" spans="1:10" ht="15.75">
      <c r="A55" s="56"/>
      <c r="B55" s="4" t="s">
        <v>4</v>
      </c>
      <c r="C55" s="4">
        <v>2</v>
      </c>
      <c r="D55" s="4">
        <v>2</v>
      </c>
      <c r="E55" s="7">
        <v>88.98</v>
      </c>
      <c r="F55" s="7">
        <v>10.4023031220876</v>
      </c>
      <c r="G55" s="7">
        <v>99.3823031220876</v>
      </c>
      <c r="H55" s="6">
        <v>700</v>
      </c>
      <c r="I55" s="6">
        <f t="shared" si="0"/>
        <v>69567.61218546133</v>
      </c>
      <c r="J55" s="31" t="s">
        <v>64</v>
      </c>
    </row>
    <row r="56" spans="1:10" ht="15.75">
      <c r="A56" s="56"/>
      <c r="B56" s="4" t="s">
        <v>24</v>
      </c>
      <c r="C56" s="4">
        <v>3</v>
      </c>
      <c r="D56" s="4">
        <v>2</v>
      </c>
      <c r="E56" s="7">
        <v>86.06</v>
      </c>
      <c r="F56" s="7">
        <v>9.726646085740908</v>
      </c>
      <c r="G56" s="7">
        <v>95.78664608574091</v>
      </c>
      <c r="H56" s="6">
        <v>700</v>
      </c>
      <c r="I56" s="6">
        <f t="shared" si="0"/>
        <v>67050.65226001864</v>
      </c>
      <c r="J56" s="31" t="s">
        <v>64</v>
      </c>
    </row>
    <row r="57" spans="1:10" ht="15.75">
      <c r="A57" s="56"/>
      <c r="B57" s="10" t="s">
        <v>88</v>
      </c>
      <c r="C57" s="10">
        <v>3</v>
      </c>
      <c r="D57" s="10">
        <v>1</v>
      </c>
      <c r="E57" s="11"/>
      <c r="F57" s="11"/>
      <c r="G57" s="11"/>
      <c r="H57" s="12"/>
      <c r="I57" s="3"/>
      <c r="J57" s="32" t="s">
        <v>65</v>
      </c>
    </row>
    <row r="58" spans="1:10" ht="15.75">
      <c r="A58" s="56"/>
      <c r="B58" s="10" t="s">
        <v>25</v>
      </c>
      <c r="C58" s="10">
        <v>3</v>
      </c>
      <c r="D58" s="10">
        <v>2</v>
      </c>
      <c r="E58" s="11"/>
      <c r="F58" s="11"/>
      <c r="G58" s="11"/>
      <c r="H58" s="12"/>
      <c r="I58" s="3"/>
      <c r="J58" s="32" t="s">
        <v>65</v>
      </c>
    </row>
    <row r="59" spans="1:10" ht="15.75">
      <c r="A59" s="56"/>
      <c r="B59" s="10" t="s">
        <v>26</v>
      </c>
      <c r="C59" s="10">
        <v>4</v>
      </c>
      <c r="D59" s="10">
        <v>2</v>
      </c>
      <c r="E59" s="11"/>
      <c r="F59" s="11"/>
      <c r="G59" s="11"/>
      <c r="H59" s="12"/>
      <c r="I59" s="3"/>
      <c r="J59" s="32" t="s">
        <v>65</v>
      </c>
    </row>
    <row r="60" spans="1:10" ht="15.75">
      <c r="A60" s="56"/>
      <c r="B60" s="10" t="s">
        <v>27</v>
      </c>
      <c r="C60" s="10">
        <v>4</v>
      </c>
      <c r="D60" s="10">
        <v>1</v>
      </c>
      <c r="E60" s="11">
        <v>51.54</v>
      </c>
      <c r="F60" s="11">
        <v>5.630475302889092</v>
      </c>
      <c r="G60" s="11">
        <v>57.17047530288909</v>
      </c>
      <c r="H60" s="12">
        <v>700</v>
      </c>
      <c r="I60" s="3">
        <f t="shared" si="0"/>
        <v>40019.33271202236</v>
      </c>
      <c r="J60" s="32" t="s">
        <v>101</v>
      </c>
    </row>
    <row r="61" spans="1:10" ht="15.75">
      <c r="A61" s="56"/>
      <c r="B61" s="8" t="s">
        <v>5</v>
      </c>
      <c r="C61" s="8">
        <v>4</v>
      </c>
      <c r="D61" s="8">
        <v>2</v>
      </c>
      <c r="E61" s="9">
        <v>88.98</v>
      </c>
      <c r="F61" s="9">
        <v>10.134855545200368</v>
      </c>
      <c r="G61" s="9">
        <v>99.11485554520037</v>
      </c>
      <c r="H61" s="6">
        <v>700</v>
      </c>
      <c r="I61" s="6">
        <f t="shared" si="0"/>
        <v>69380.39888164026</v>
      </c>
      <c r="J61" s="31" t="s">
        <v>64</v>
      </c>
    </row>
    <row r="62" spans="1:10" ht="15.75">
      <c r="A62" s="56"/>
      <c r="B62" s="10" t="s">
        <v>28</v>
      </c>
      <c r="C62" s="45">
        <v>5</v>
      </c>
      <c r="D62" s="45">
        <v>1</v>
      </c>
      <c r="E62" s="46"/>
      <c r="F62" s="46"/>
      <c r="G62" s="46"/>
      <c r="H62" s="47"/>
      <c r="I62" s="47"/>
      <c r="J62" s="48" t="s">
        <v>65</v>
      </c>
    </row>
    <row r="63" spans="1:10" ht="15.75">
      <c r="A63" s="57"/>
      <c r="B63" s="16" t="s">
        <v>29</v>
      </c>
      <c r="C63" s="16">
        <v>5</v>
      </c>
      <c r="D63" s="16">
        <v>1</v>
      </c>
      <c r="E63" s="17">
        <v>74.01</v>
      </c>
      <c r="F63" s="17">
        <v>8.685008154706425</v>
      </c>
      <c r="G63" s="17">
        <v>82.69500815470643</v>
      </c>
      <c r="H63" s="18">
        <v>700</v>
      </c>
      <c r="I63" s="18">
        <f t="shared" si="0"/>
        <v>57886.5057082945</v>
      </c>
      <c r="J63" s="30" t="s">
        <v>64</v>
      </c>
    </row>
    <row r="64" spans="1:10" ht="15.75">
      <c r="A64" s="55" t="s">
        <v>74</v>
      </c>
      <c r="B64" s="4" t="s">
        <v>102</v>
      </c>
      <c r="C64" s="13">
        <v>0</v>
      </c>
      <c r="D64" s="13">
        <v>2</v>
      </c>
      <c r="E64" s="14">
        <f>G64-F64</f>
        <v>86.56</v>
      </c>
      <c r="F64" s="14">
        <f>8.59</f>
        <v>8.59</v>
      </c>
      <c r="G64" s="14">
        <v>95.15</v>
      </c>
      <c r="H64" s="15">
        <v>650</v>
      </c>
      <c r="I64" s="15">
        <f t="shared" si="0"/>
        <v>61847.50000000001</v>
      </c>
      <c r="J64" s="29" t="s">
        <v>64</v>
      </c>
    </row>
    <row r="65" spans="1:10" ht="15.75">
      <c r="A65" s="56"/>
      <c r="B65" s="10" t="s">
        <v>103</v>
      </c>
      <c r="C65" s="10">
        <v>0</v>
      </c>
      <c r="D65" s="10">
        <v>1</v>
      </c>
      <c r="E65" s="11">
        <f>G65-F65</f>
        <v>51.730000000000004</v>
      </c>
      <c r="F65" s="11">
        <v>5.23</v>
      </c>
      <c r="G65" s="11">
        <v>56.96</v>
      </c>
      <c r="H65" s="12">
        <v>650</v>
      </c>
      <c r="I65" s="3">
        <f t="shared" si="0"/>
        <v>37024</v>
      </c>
      <c r="J65" s="32" t="s">
        <v>101</v>
      </c>
    </row>
    <row r="66" spans="1:10" ht="15.75">
      <c r="A66" s="56"/>
      <c r="B66" s="4" t="s">
        <v>104</v>
      </c>
      <c r="C66" s="8">
        <v>0</v>
      </c>
      <c r="D66" s="8">
        <v>2</v>
      </c>
      <c r="E66" s="9">
        <f>G66-F66</f>
        <v>88.80000000000001</v>
      </c>
      <c r="F66" s="9">
        <v>8.85</v>
      </c>
      <c r="G66" s="9">
        <v>97.65</v>
      </c>
      <c r="H66" s="6">
        <v>650</v>
      </c>
      <c r="I66" s="6">
        <f t="shared" si="0"/>
        <v>63472.50000000001</v>
      </c>
      <c r="J66" s="31" t="s">
        <v>64</v>
      </c>
    </row>
    <row r="67" spans="1:10" ht="15.75">
      <c r="A67" s="56"/>
      <c r="B67" s="4" t="s">
        <v>87</v>
      </c>
      <c r="C67" s="4">
        <v>1</v>
      </c>
      <c r="D67" s="4">
        <v>2</v>
      </c>
      <c r="E67" s="7">
        <v>86.06</v>
      </c>
      <c r="F67" s="7">
        <v>10.486760251630935</v>
      </c>
      <c r="G67" s="7">
        <v>96.54676025163094</v>
      </c>
      <c r="H67" s="6">
        <v>700</v>
      </c>
      <c r="I67" s="6">
        <f t="shared" si="0"/>
        <v>67582.73217614165</v>
      </c>
      <c r="J67" s="31" t="s">
        <v>64</v>
      </c>
    </row>
    <row r="68" spans="1:10" ht="15.75">
      <c r="A68" s="56"/>
      <c r="B68" s="10" t="s">
        <v>3</v>
      </c>
      <c r="C68" s="10">
        <v>1</v>
      </c>
      <c r="D68" s="10">
        <v>1</v>
      </c>
      <c r="E68" s="11"/>
      <c r="F68" s="11"/>
      <c r="G68" s="11"/>
      <c r="H68" s="12"/>
      <c r="I68" s="3"/>
      <c r="J68" s="32" t="s">
        <v>65</v>
      </c>
    </row>
    <row r="69" spans="1:10" ht="15.75">
      <c r="A69" s="56"/>
      <c r="B69" s="4" t="s">
        <v>85</v>
      </c>
      <c r="C69" s="4">
        <v>1</v>
      </c>
      <c r="D69" s="4">
        <v>2</v>
      </c>
      <c r="E69" s="7">
        <v>88.98</v>
      </c>
      <c r="F69" s="7">
        <v>10.24746505125815</v>
      </c>
      <c r="G69" s="7">
        <v>99.22746505125815</v>
      </c>
      <c r="H69" s="6">
        <v>700</v>
      </c>
      <c r="I69" s="6">
        <f t="shared" si="0"/>
        <v>69459.2255358807</v>
      </c>
      <c r="J69" s="31" t="s">
        <v>64</v>
      </c>
    </row>
    <row r="70" spans="1:10" ht="15.75">
      <c r="A70" s="56"/>
      <c r="B70" s="4" t="s">
        <v>23</v>
      </c>
      <c r="C70" s="4">
        <v>2</v>
      </c>
      <c r="D70" s="4">
        <v>2</v>
      </c>
      <c r="E70" s="7">
        <v>86.06</v>
      </c>
      <c r="F70" s="7">
        <v>9.557731826654237</v>
      </c>
      <c r="G70" s="7">
        <v>95.61773182665424</v>
      </c>
      <c r="H70" s="6">
        <v>700</v>
      </c>
      <c r="I70" s="6">
        <f>G70*H70</f>
        <v>66932.41227865797</v>
      </c>
      <c r="J70" s="31" t="s">
        <v>64</v>
      </c>
    </row>
    <row r="71" spans="1:10" ht="15.75">
      <c r="A71" s="56"/>
      <c r="B71" s="10" t="s">
        <v>86</v>
      </c>
      <c r="C71" s="10">
        <v>2</v>
      </c>
      <c r="D71" s="10">
        <v>1</v>
      </c>
      <c r="E71" s="11"/>
      <c r="F71" s="11"/>
      <c r="G71" s="11"/>
      <c r="H71" s="12"/>
      <c r="I71" s="3"/>
      <c r="J71" s="32" t="s">
        <v>65</v>
      </c>
    </row>
    <row r="72" spans="1:10" ht="15.75">
      <c r="A72" s="56"/>
      <c r="B72" s="10" t="s">
        <v>4</v>
      </c>
      <c r="C72" s="10">
        <v>2</v>
      </c>
      <c r="D72" s="10">
        <v>2</v>
      </c>
      <c r="E72" s="11"/>
      <c r="F72" s="11"/>
      <c r="G72" s="11"/>
      <c r="H72" s="12"/>
      <c r="I72" s="3"/>
      <c r="J72" s="32" t="s">
        <v>65</v>
      </c>
    </row>
    <row r="73" spans="1:10" ht="15.75">
      <c r="A73" s="56"/>
      <c r="B73" s="4" t="s">
        <v>24</v>
      </c>
      <c r="C73" s="4">
        <v>3</v>
      </c>
      <c r="D73" s="4">
        <v>2</v>
      </c>
      <c r="E73" s="7">
        <v>86.06</v>
      </c>
      <c r="F73" s="7">
        <v>9.726646085740908</v>
      </c>
      <c r="G73" s="7">
        <v>95.78664608574091</v>
      </c>
      <c r="H73" s="6">
        <v>700</v>
      </c>
      <c r="I73" s="6">
        <f>G73*H73</f>
        <v>67050.65226001864</v>
      </c>
      <c r="J73" s="31" t="s">
        <v>64</v>
      </c>
    </row>
    <row r="74" spans="1:10" ht="15.75">
      <c r="A74" s="56"/>
      <c r="B74" s="10" t="s">
        <v>88</v>
      </c>
      <c r="C74" s="10">
        <v>3</v>
      </c>
      <c r="D74" s="10">
        <v>1</v>
      </c>
      <c r="E74" s="11"/>
      <c r="F74" s="11"/>
      <c r="G74" s="11"/>
      <c r="H74" s="12"/>
      <c r="I74" s="3"/>
      <c r="J74" s="32" t="s">
        <v>65</v>
      </c>
    </row>
    <row r="75" spans="1:10" ht="15.75">
      <c r="A75" s="56"/>
      <c r="B75" s="10" t="s">
        <v>25</v>
      </c>
      <c r="C75" s="10">
        <v>3</v>
      </c>
      <c r="D75" s="10">
        <v>2</v>
      </c>
      <c r="E75" s="11"/>
      <c r="F75" s="11"/>
      <c r="G75" s="11"/>
      <c r="H75" s="12"/>
      <c r="I75" s="3"/>
      <c r="J75" s="32" t="s">
        <v>65</v>
      </c>
    </row>
    <row r="76" spans="1:10" ht="15.75">
      <c r="A76" s="56"/>
      <c r="B76" s="4" t="s">
        <v>26</v>
      </c>
      <c r="C76" s="4">
        <v>4</v>
      </c>
      <c r="D76" s="4">
        <v>2</v>
      </c>
      <c r="E76" s="7">
        <v>86.06</v>
      </c>
      <c r="F76" s="7">
        <v>9.346589002795895</v>
      </c>
      <c r="G76" s="7">
        <v>95.4065890027959</v>
      </c>
      <c r="H76" s="6">
        <v>700</v>
      </c>
      <c r="I76" s="6">
        <f>G76*H76</f>
        <v>66784.61230195712</v>
      </c>
      <c r="J76" s="31" t="s">
        <v>64</v>
      </c>
    </row>
    <row r="77" spans="1:10" ht="15.75">
      <c r="A77" s="56"/>
      <c r="B77" s="10" t="s">
        <v>27</v>
      </c>
      <c r="C77" s="10">
        <v>4</v>
      </c>
      <c r="D77" s="10">
        <v>1</v>
      </c>
      <c r="E77" s="11"/>
      <c r="F77" s="11"/>
      <c r="G77" s="11"/>
      <c r="H77" s="12"/>
      <c r="I77" s="3"/>
      <c r="J77" s="32" t="s">
        <v>65</v>
      </c>
    </row>
    <row r="78" spans="1:10" ht="15.75">
      <c r="A78" s="56"/>
      <c r="B78" s="10" t="s">
        <v>5</v>
      </c>
      <c r="C78" s="10">
        <v>4</v>
      </c>
      <c r="D78" s="10">
        <v>2</v>
      </c>
      <c r="E78" s="11"/>
      <c r="F78" s="11"/>
      <c r="G78" s="11"/>
      <c r="H78" s="12"/>
      <c r="I78" s="3"/>
      <c r="J78" s="32" t="s">
        <v>65</v>
      </c>
    </row>
    <row r="79" spans="1:10" ht="15.75">
      <c r="A79" s="56"/>
      <c r="B79" s="4" t="s">
        <v>28</v>
      </c>
      <c r="C79" s="4">
        <v>5</v>
      </c>
      <c r="D79" s="4">
        <v>1</v>
      </c>
      <c r="E79" s="5">
        <v>78.87</v>
      </c>
      <c r="F79" s="5">
        <v>8.544246272134199</v>
      </c>
      <c r="G79" s="5">
        <v>87.4142462721342</v>
      </c>
      <c r="H79" s="6">
        <v>700</v>
      </c>
      <c r="I79" s="6">
        <f aca="true" t="shared" si="1" ref="I79:I85">G79*H79</f>
        <v>61189.972390493946</v>
      </c>
      <c r="J79" s="31" t="s">
        <v>64</v>
      </c>
    </row>
    <row r="80" spans="1:10" ht="15.75">
      <c r="A80" s="57"/>
      <c r="B80" s="16" t="s">
        <v>29</v>
      </c>
      <c r="C80" s="16">
        <v>5</v>
      </c>
      <c r="D80" s="16">
        <v>1</v>
      </c>
      <c r="E80" s="17">
        <v>74.01</v>
      </c>
      <c r="F80" s="17">
        <v>8.685008154706425</v>
      </c>
      <c r="G80" s="17">
        <v>82.69500815470643</v>
      </c>
      <c r="H80" s="18">
        <v>700</v>
      </c>
      <c r="I80" s="18">
        <f t="shared" si="1"/>
        <v>57886.5057082945</v>
      </c>
      <c r="J80" s="30" t="s">
        <v>64</v>
      </c>
    </row>
    <row r="81" spans="1:10" ht="15.75">
      <c r="A81" s="55" t="s">
        <v>75</v>
      </c>
      <c r="B81" s="13" t="s">
        <v>102</v>
      </c>
      <c r="C81" s="13">
        <v>0</v>
      </c>
      <c r="D81" s="13">
        <v>2</v>
      </c>
      <c r="E81" s="14">
        <f>G81-F81</f>
        <v>86.56</v>
      </c>
      <c r="F81" s="14">
        <v>8.59</v>
      </c>
      <c r="G81" s="14">
        <v>95.15</v>
      </c>
      <c r="H81" s="15">
        <v>650</v>
      </c>
      <c r="I81" s="15">
        <f t="shared" si="1"/>
        <v>61847.50000000001</v>
      </c>
      <c r="J81" s="29" t="s">
        <v>64</v>
      </c>
    </row>
    <row r="82" spans="1:10" ht="15.75">
      <c r="A82" s="56"/>
      <c r="B82" s="4" t="s">
        <v>103</v>
      </c>
      <c r="C82" s="4">
        <v>0</v>
      </c>
      <c r="D82" s="4">
        <v>1</v>
      </c>
      <c r="E82" s="5">
        <f>G82-F82</f>
        <v>51.730000000000004</v>
      </c>
      <c r="F82" s="5">
        <v>5.23</v>
      </c>
      <c r="G82" s="5">
        <v>56.96</v>
      </c>
      <c r="H82" s="6">
        <v>650</v>
      </c>
      <c r="I82" s="6">
        <f t="shared" si="1"/>
        <v>37024</v>
      </c>
      <c r="J82" s="31" t="s">
        <v>64</v>
      </c>
    </row>
    <row r="83" spans="1:10" ht="15.75">
      <c r="A83" s="56"/>
      <c r="B83" s="4" t="s">
        <v>104</v>
      </c>
      <c r="C83" s="8">
        <v>0</v>
      </c>
      <c r="D83" s="8">
        <v>2</v>
      </c>
      <c r="E83" s="9">
        <f>G83-F83</f>
        <v>88.80000000000001</v>
      </c>
      <c r="F83" s="9">
        <v>8.85</v>
      </c>
      <c r="G83" s="9">
        <v>97.65</v>
      </c>
      <c r="H83" s="6">
        <v>650</v>
      </c>
      <c r="I83" s="6">
        <f t="shared" si="1"/>
        <v>63472.50000000001</v>
      </c>
      <c r="J83" s="31" t="s">
        <v>64</v>
      </c>
    </row>
    <row r="84" spans="1:10" ht="15.75">
      <c r="A84" s="56"/>
      <c r="B84" s="4" t="s">
        <v>87</v>
      </c>
      <c r="C84" s="4">
        <v>1</v>
      </c>
      <c r="D84" s="4">
        <v>2</v>
      </c>
      <c r="E84" s="7">
        <v>86.06</v>
      </c>
      <c r="F84" s="7">
        <v>10.486760251630935</v>
      </c>
      <c r="G84" s="7">
        <v>96.54676025163094</v>
      </c>
      <c r="H84" s="6">
        <v>700</v>
      </c>
      <c r="I84" s="6">
        <f t="shared" si="1"/>
        <v>67582.73217614165</v>
      </c>
      <c r="J84" s="31" t="s">
        <v>64</v>
      </c>
    </row>
    <row r="85" spans="1:10" ht="15.75">
      <c r="A85" s="56"/>
      <c r="B85" s="4" t="s">
        <v>3</v>
      </c>
      <c r="C85" s="4">
        <v>1</v>
      </c>
      <c r="D85" s="4">
        <v>1</v>
      </c>
      <c r="E85" s="7">
        <v>51.54</v>
      </c>
      <c r="F85" s="7">
        <v>5.954227632805217</v>
      </c>
      <c r="G85" s="7">
        <v>57.49422763280521</v>
      </c>
      <c r="H85" s="6">
        <v>700</v>
      </c>
      <c r="I85" s="6">
        <f t="shared" si="1"/>
        <v>40245.95934296365</v>
      </c>
      <c r="J85" s="31" t="s">
        <v>64</v>
      </c>
    </row>
    <row r="86" spans="1:10" ht="15.75">
      <c r="A86" s="56"/>
      <c r="B86" s="10" t="s">
        <v>85</v>
      </c>
      <c r="C86" s="10">
        <v>1</v>
      </c>
      <c r="D86" s="10">
        <v>2</v>
      </c>
      <c r="E86" s="11"/>
      <c r="F86" s="11"/>
      <c r="G86" s="11"/>
      <c r="H86" s="12"/>
      <c r="I86" s="3"/>
      <c r="J86" s="32" t="s">
        <v>65</v>
      </c>
    </row>
    <row r="87" spans="1:10" ht="15.75">
      <c r="A87" s="56"/>
      <c r="B87" s="4" t="s">
        <v>23</v>
      </c>
      <c r="C87" s="4">
        <v>2</v>
      </c>
      <c r="D87" s="4">
        <v>2</v>
      </c>
      <c r="E87" s="7">
        <v>86.06</v>
      </c>
      <c r="F87" s="7">
        <v>9.557731826654237</v>
      </c>
      <c r="G87" s="7">
        <v>95.61773182665424</v>
      </c>
      <c r="H87" s="6">
        <v>700</v>
      </c>
      <c r="I87" s="6">
        <f>G87*H87</f>
        <v>66932.41227865797</v>
      </c>
      <c r="J87" s="31" t="s">
        <v>64</v>
      </c>
    </row>
    <row r="88" spans="1:10" ht="15.75">
      <c r="A88" s="56"/>
      <c r="B88" s="10" t="s">
        <v>86</v>
      </c>
      <c r="C88" s="10">
        <v>2</v>
      </c>
      <c r="D88" s="10">
        <v>1</v>
      </c>
      <c r="E88" s="11"/>
      <c r="F88" s="11"/>
      <c r="G88" s="11"/>
      <c r="H88" s="12"/>
      <c r="I88" s="3"/>
      <c r="J88" s="32" t="s">
        <v>65</v>
      </c>
    </row>
    <row r="89" spans="1:10" ht="15.75">
      <c r="A89" s="56"/>
      <c r="B89" s="4" t="s">
        <v>4</v>
      </c>
      <c r="C89" s="4">
        <v>2</v>
      </c>
      <c r="D89" s="4">
        <v>2</v>
      </c>
      <c r="E89" s="7">
        <v>88.98</v>
      </c>
      <c r="F89" s="7">
        <v>10.4023031220876</v>
      </c>
      <c r="G89" s="7">
        <v>99.3823031220876</v>
      </c>
      <c r="H89" s="6">
        <v>700</v>
      </c>
      <c r="I89" s="6">
        <f>G89*H89</f>
        <v>69567.61218546133</v>
      </c>
      <c r="J89" s="31" t="s">
        <v>64</v>
      </c>
    </row>
    <row r="90" spans="1:10" ht="15.75">
      <c r="A90" s="56"/>
      <c r="B90" s="10" t="s">
        <v>24</v>
      </c>
      <c r="C90" s="10">
        <v>3</v>
      </c>
      <c r="D90" s="10">
        <v>2</v>
      </c>
      <c r="E90" s="11">
        <v>86.06</v>
      </c>
      <c r="F90" s="11">
        <v>9.726646085740908</v>
      </c>
      <c r="G90" s="11">
        <v>95.78664608574091</v>
      </c>
      <c r="H90" s="12">
        <v>700</v>
      </c>
      <c r="I90" s="3">
        <f>G90*H90</f>
        <v>67050.65226001864</v>
      </c>
      <c r="J90" s="32" t="s">
        <v>101</v>
      </c>
    </row>
    <row r="91" spans="1:10" ht="15.75">
      <c r="A91" s="56"/>
      <c r="B91" s="10" t="s">
        <v>88</v>
      </c>
      <c r="C91" s="10">
        <v>3</v>
      </c>
      <c r="D91" s="10">
        <v>1</v>
      </c>
      <c r="E91" s="11"/>
      <c r="F91" s="11"/>
      <c r="G91" s="11"/>
      <c r="H91" s="12"/>
      <c r="I91" s="3"/>
      <c r="J91" s="32" t="s">
        <v>65</v>
      </c>
    </row>
    <row r="92" spans="1:10" ht="15.75">
      <c r="A92" s="56"/>
      <c r="B92" s="4" t="s">
        <v>25</v>
      </c>
      <c r="C92" s="4">
        <v>3</v>
      </c>
      <c r="D92" s="4">
        <v>2</v>
      </c>
      <c r="E92" s="7">
        <v>88.98</v>
      </c>
      <c r="F92" s="7">
        <v>10.14893173345759</v>
      </c>
      <c r="G92" s="7">
        <v>99.12893173345759</v>
      </c>
      <c r="H92" s="6">
        <v>700</v>
      </c>
      <c r="I92" s="6">
        <f>G92*H92</f>
        <v>69390.25221342032</v>
      </c>
      <c r="J92" s="31" t="s">
        <v>64</v>
      </c>
    </row>
    <row r="93" spans="1:10" ht="15.75">
      <c r="A93" s="56"/>
      <c r="B93" s="4" t="s">
        <v>26</v>
      </c>
      <c r="C93" s="4">
        <v>4</v>
      </c>
      <c r="D93" s="4">
        <v>2</v>
      </c>
      <c r="E93" s="7">
        <v>86.06</v>
      </c>
      <c r="F93" s="7">
        <v>9.346589002795895</v>
      </c>
      <c r="G93" s="7">
        <v>95.4065890027959</v>
      </c>
      <c r="H93" s="6">
        <v>700</v>
      </c>
      <c r="I93" s="6">
        <f>G93*H93</f>
        <v>66784.61230195712</v>
      </c>
      <c r="J93" s="31" t="s">
        <v>64</v>
      </c>
    </row>
    <row r="94" spans="1:10" ht="15.75">
      <c r="A94" s="56"/>
      <c r="B94" s="10" t="s">
        <v>27</v>
      </c>
      <c r="C94" s="10">
        <v>4</v>
      </c>
      <c r="D94" s="10">
        <v>1</v>
      </c>
      <c r="E94" s="11"/>
      <c r="F94" s="11"/>
      <c r="G94" s="11"/>
      <c r="H94" s="12"/>
      <c r="I94" s="3"/>
      <c r="J94" s="32" t="s">
        <v>65</v>
      </c>
    </row>
    <row r="95" spans="1:10" ht="15.75">
      <c r="A95" s="56"/>
      <c r="B95" s="4" t="s">
        <v>5</v>
      </c>
      <c r="C95" s="4">
        <v>4</v>
      </c>
      <c r="D95" s="4">
        <v>2</v>
      </c>
      <c r="E95" s="7">
        <v>88.98</v>
      </c>
      <c r="F95" s="7">
        <v>10.134855545200368</v>
      </c>
      <c r="G95" s="7">
        <v>99.11485554520037</v>
      </c>
      <c r="H95" s="6">
        <v>700</v>
      </c>
      <c r="I95" s="6">
        <f aca="true" t="shared" si="2" ref="I95:I100">G95*H95</f>
        <v>69380.39888164026</v>
      </c>
      <c r="J95" s="31" t="s">
        <v>64</v>
      </c>
    </row>
    <row r="96" spans="1:10" ht="15.75">
      <c r="A96" s="56"/>
      <c r="B96" s="4" t="s">
        <v>28</v>
      </c>
      <c r="C96" s="4">
        <v>5</v>
      </c>
      <c r="D96" s="4">
        <v>1</v>
      </c>
      <c r="E96" s="5">
        <v>78.87</v>
      </c>
      <c r="F96" s="5">
        <v>8.544246272134199</v>
      </c>
      <c r="G96" s="5">
        <v>87.4142462721342</v>
      </c>
      <c r="H96" s="6">
        <v>700</v>
      </c>
      <c r="I96" s="6">
        <f t="shared" si="2"/>
        <v>61189.972390493946</v>
      </c>
      <c r="J96" s="31" t="s">
        <v>64</v>
      </c>
    </row>
    <row r="97" spans="1:10" ht="15.75">
      <c r="A97" s="57"/>
      <c r="B97" s="16" t="s">
        <v>29</v>
      </c>
      <c r="C97" s="16">
        <v>5</v>
      </c>
      <c r="D97" s="16">
        <v>1</v>
      </c>
      <c r="E97" s="17">
        <v>74.01</v>
      </c>
      <c r="F97" s="17">
        <v>8.685008154706425</v>
      </c>
      <c r="G97" s="17">
        <v>82.69500815470643</v>
      </c>
      <c r="H97" s="18">
        <v>700</v>
      </c>
      <c r="I97" s="18">
        <f t="shared" si="2"/>
        <v>57886.5057082945</v>
      </c>
      <c r="J97" s="30" t="s">
        <v>64</v>
      </c>
    </row>
    <row r="98" spans="1:10" ht="15.75">
      <c r="A98" s="55" t="s">
        <v>76</v>
      </c>
      <c r="B98" s="13" t="s">
        <v>102</v>
      </c>
      <c r="C98" s="13">
        <v>0</v>
      </c>
      <c r="D98" s="13">
        <v>2</v>
      </c>
      <c r="E98" s="14">
        <f>G98-F98</f>
        <v>86.56</v>
      </c>
      <c r="F98" s="14">
        <v>8.59</v>
      </c>
      <c r="G98" s="14">
        <v>95.15</v>
      </c>
      <c r="H98" s="15">
        <v>650</v>
      </c>
      <c r="I98" s="15">
        <f t="shared" si="2"/>
        <v>61847.50000000001</v>
      </c>
      <c r="J98" s="29" t="s">
        <v>64</v>
      </c>
    </row>
    <row r="99" spans="1:10" ht="15.75">
      <c r="A99" s="56"/>
      <c r="B99" s="4" t="s">
        <v>103</v>
      </c>
      <c r="C99" s="4">
        <v>0</v>
      </c>
      <c r="D99" s="4">
        <v>1</v>
      </c>
      <c r="E99" s="5">
        <f>G99-F99</f>
        <v>51.730000000000004</v>
      </c>
      <c r="F99" s="5">
        <v>5.23</v>
      </c>
      <c r="G99" s="5">
        <v>56.96</v>
      </c>
      <c r="H99" s="6">
        <v>650</v>
      </c>
      <c r="I99" s="6">
        <f t="shared" si="2"/>
        <v>37024</v>
      </c>
      <c r="J99" s="31" t="s">
        <v>64</v>
      </c>
    </row>
    <row r="100" spans="1:10" ht="15.75">
      <c r="A100" s="56"/>
      <c r="B100" s="4" t="s">
        <v>104</v>
      </c>
      <c r="C100" s="8">
        <v>0</v>
      </c>
      <c r="D100" s="8">
        <v>2</v>
      </c>
      <c r="E100" s="9">
        <f>G100-F100</f>
        <v>88.80000000000001</v>
      </c>
      <c r="F100" s="9">
        <v>8.85</v>
      </c>
      <c r="G100" s="9">
        <v>97.65</v>
      </c>
      <c r="H100" s="6">
        <v>650</v>
      </c>
      <c r="I100" s="6">
        <f t="shared" si="2"/>
        <v>63472.50000000001</v>
      </c>
      <c r="J100" s="31" t="s">
        <v>64</v>
      </c>
    </row>
    <row r="101" spans="1:10" ht="15.75">
      <c r="A101" s="56"/>
      <c r="B101" s="10" t="s">
        <v>87</v>
      </c>
      <c r="C101" s="10">
        <v>1</v>
      </c>
      <c r="D101" s="10">
        <v>2</v>
      </c>
      <c r="E101" s="11"/>
      <c r="F101" s="11"/>
      <c r="G101" s="11"/>
      <c r="H101" s="12"/>
      <c r="I101" s="3"/>
      <c r="J101" s="32" t="s">
        <v>65</v>
      </c>
    </row>
    <row r="102" spans="1:10" ht="15.75">
      <c r="A102" s="56"/>
      <c r="B102" s="10" t="s">
        <v>3</v>
      </c>
      <c r="C102" s="10">
        <v>1</v>
      </c>
      <c r="D102" s="10">
        <v>1</v>
      </c>
      <c r="E102" s="11"/>
      <c r="F102" s="11"/>
      <c r="G102" s="11"/>
      <c r="H102" s="12"/>
      <c r="I102" s="3"/>
      <c r="J102" s="32" t="s">
        <v>65</v>
      </c>
    </row>
    <row r="103" spans="1:10" ht="15.75">
      <c r="A103" s="56"/>
      <c r="B103" s="4" t="s">
        <v>85</v>
      </c>
      <c r="C103" s="4">
        <v>1</v>
      </c>
      <c r="D103" s="4">
        <v>2</v>
      </c>
      <c r="E103" s="7">
        <v>88.98</v>
      </c>
      <c r="F103" s="7">
        <v>9.970659107016305</v>
      </c>
      <c r="G103" s="7">
        <v>98.9506591070163</v>
      </c>
      <c r="H103" s="6">
        <v>700</v>
      </c>
      <c r="I103" s="6">
        <f>G103*H103</f>
        <v>69265.46137491142</v>
      </c>
      <c r="J103" s="31" t="s">
        <v>64</v>
      </c>
    </row>
    <row r="104" spans="1:10" ht="15.75">
      <c r="A104" s="56"/>
      <c r="B104" s="4" t="s">
        <v>23</v>
      </c>
      <c r="C104" s="4">
        <v>2</v>
      </c>
      <c r="D104" s="4">
        <v>2</v>
      </c>
      <c r="E104" s="7">
        <v>86.06</v>
      </c>
      <c r="F104" s="7">
        <v>9.299557051736363</v>
      </c>
      <c r="G104" s="7">
        <v>95.35955705173636</v>
      </c>
      <c r="H104" s="6">
        <v>700</v>
      </c>
      <c r="I104" s="6">
        <f>G104*H104</f>
        <v>66751.68993621545</v>
      </c>
      <c r="J104" s="31" t="s">
        <v>64</v>
      </c>
    </row>
    <row r="105" spans="1:10" ht="15.75">
      <c r="A105" s="56"/>
      <c r="B105" s="4" t="s">
        <v>86</v>
      </c>
      <c r="C105" s="4">
        <v>2</v>
      </c>
      <c r="D105" s="4">
        <v>1</v>
      </c>
      <c r="E105" s="7">
        <v>51.54</v>
      </c>
      <c r="F105" s="7">
        <v>5.656431608788096</v>
      </c>
      <c r="G105" s="7">
        <v>57.196431608788096</v>
      </c>
      <c r="H105" s="6">
        <v>700</v>
      </c>
      <c r="I105" s="6">
        <f>G105*H105</f>
        <v>40037.50212615167</v>
      </c>
      <c r="J105" s="31" t="s">
        <v>64</v>
      </c>
    </row>
    <row r="106" spans="1:10" ht="15.75">
      <c r="A106" s="56"/>
      <c r="B106" s="10" t="s">
        <v>4</v>
      </c>
      <c r="C106" s="10">
        <v>2</v>
      </c>
      <c r="D106" s="10">
        <v>2</v>
      </c>
      <c r="E106" s="11"/>
      <c r="F106" s="11"/>
      <c r="G106" s="11"/>
      <c r="H106" s="12"/>
      <c r="I106" s="3"/>
      <c r="J106" s="32" t="s">
        <v>65</v>
      </c>
    </row>
    <row r="107" spans="1:10" ht="15.75">
      <c r="A107" s="56"/>
      <c r="B107" s="10" t="s">
        <v>24</v>
      </c>
      <c r="C107" s="10">
        <v>3</v>
      </c>
      <c r="D107" s="10">
        <v>2</v>
      </c>
      <c r="E107" s="11"/>
      <c r="F107" s="11"/>
      <c r="G107" s="11"/>
      <c r="H107" s="12"/>
      <c r="I107" s="3"/>
      <c r="J107" s="32" t="s">
        <v>65</v>
      </c>
    </row>
    <row r="108" spans="1:10" ht="15.75">
      <c r="A108" s="56"/>
      <c r="B108" s="10" t="s">
        <v>88</v>
      </c>
      <c r="C108" s="10">
        <v>3</v>
      </c>
      <c r="D108" s="10">
        <v>1</v>
      </c>
      <c r="E108" s="11">
        <v>51.54</v>
      </c>
      <c r="F108" s="11">
        <v>5.985134656272149</v>
      </c>
      <c r="G108" s="11">
        <v>57.52513465627215</v>
      </c>
      <c r="H108" s="12">
        <v>700</v>
      </c>
      <c r="I108" s="3">
        <f>G108*H108</f>
        <v>40267.594259390506</v>
      </c>
      <c r="J108" s="32" t="s">
        <v>101</v>
      </c>
    </row>
    <row r="109" spans="1:10" ht="15.75">
      <c r="A109" s="56"/>
      <c r="B109" s="4" t="s">
        <v>25</v>
      </c>
      <c r="C109" s="4">
        <v>3</v>
      </c>
      <c r="D109" s="4">
        <v>2</v>
      </c>
      <c r="E109" s="5">
        <v>88.98</v>
      </c>
      <c r="F109" s="5">
        <v>9.874787384833457</v>
      </c>
      <c r="G109" s="5">
        <v>98.85478738483346</v>
      </c>
      <c r="H109" s="6">
        <v>700</v>
      </c>
      <c r="I109" s="6">
        <f>G109*H109</f>
        <v>69198.35116938342</v>
      </c>
      <c r="J109" s="31" t="s">
        <v>64</v>
      </c>
    </row>
    <row r="110" spans="1:10" ht="15.75">
      <c r="A110" s="56"/>
      <c r="B110" s="10" t="s">
        <v>26</v>
      </c>
      <c r="C110" s="10">
        <v>4</v>
      </c>
      <c r="D110" s="10">
        <v>2</v>
      </c>
      <c r="E110" s="11"/>
      <c r="F110" s="11"/>
      <c r="G110" s="11"/>
      <c r="H110" s="12"/>
      <c r="I110" s="3"/>
      <c r="J110" s="32" t="s">
        <v>65</v>
      </c>
    </row>
    <row r="111" spans="1:10" ht="15.75">
      <c r="A111" s="56"/>
      <c r="B111" s="10" t="s">
        <v>27</v>
      </c>
      <c r="C111" s="10">
        <v>4</v>
      </c>
      <c r="D111" s="10">
        <v>1</v>
      </c>
      <c r="E111" s="11">
        <v>51.54</v>
      </c>
      <c r="F111" s="11">
        <v>5.478384124734235</v>
      </c>
      <c r="G111" s="11">
        <v>57.01838412473423</v>
      </c>
      <c r="H111" s="12">
        <v>700</v>
      </c>
      <c r="I111" s="3">
        <f>G111*H111</f>
        <v>39912.86888731396</v>
      </c>
      <c r="J111" s="32" t="s">
        <v>65</v>
      </c>
    </row>
    <row r="112" spans="1:10" ht="15.75">
      <c r="A112" s="56"/>
      <c r="B112" s="10" t="s">
        <v>5</v>
      </c>
      <c r="C112" s="10">
        <v>4</v>
      </c>
      <c r="D112" s="10">
        <v>2</v>
      </c>
      <c r="E112" s="11"/>
      <c r="F112" s="11"/>
      <c r="G112" s="11"/>
      <c r="H112" s="12"/>
      <c r="I112" s="3"/>
      <c r="J112" s="32" t="s">
        <v>65</v>
      </c>
    </row>
    <row r="113" spans="1:10" ht="15.75">
      <c r="A113" s="56"/>
      <c r="B113" s="4" t="s">
        <v>28</v>
      </c>
      <c r="C113" s="4">
        <v>5</v>
      </c>
      <c r="D113" s="4">
        <v>1</v>
      </c>
      <c r="E113" s="7">
        <v>74.01</v>
      </c>
      <c r="F113" s="7">
        <v>8.573671155209075</v>
      </c>
      <c r="G113" s="7">
        <v>82.58367115520907</v>
      </c>
      <c r="H113" s="6">
        <v>700</v>
      </c>
      <c r="I113" s="6">
        <f aca="true" t="shared" si="3" ref="I113:I118">G113*H113</f>
        <v>57808.56980864635</v>
      </c>
      <c r="J113" s="31" t="s">
        <v>64</v>
      </c>
    </row>
    <row r="114" spans="1:10" ht="15.75">
      <c r="A114" s="57"/>
      <c r="B114" s="33" t="s">
        <v>29</v>
      </c>
      <c r="C114" s="33">
        <v>5</v>
      </c>
      <c r="D114" s="33">
        <v>1</v>
      </c>
      <c r="E114" s="34">
        <v>59.75</v>
      </c>
      <c r="F114" s="34">
        <v>6.57406094968108</v>
      </c>
      <c r="G114" s="34">
        <v>66.32406094968108</v>
      </c>
      <c r="H114" s="35">
        <v>700</v>
      </c>
      <c r="I114" s="35">
        <f t="shared" si="3"/>
        <v>46426.842664776756</v>
      </c>
      <c r="J114" s="36" t="s">
        <v>101</v>
      </c>
    </row>
    <row r="115" spans="1:10" ht="15.75">
      <c r="A115" s="55" t="s">
        <v>77</v>
      </c>
      <c r="B115" s="4" t="s">
        <v>108</v>
      </c>
      <c r="C115" s="13">
        <v>0</v>
      </c>
      <c r="D115" s="13">
        <v>2</v>
      </c>
      <c r="E115" s="14">
        <f>G115-F115</f>
        <v>88.80000000000001</v>
      </c>
      <c r="F115" s="14">
        <v>8.85</v>
      </c>
      <c r="G115" s="14">
        <v>97.65</v>
      </c>
      <c r="H115" s="15">
        <v>650</v>
      </c>
      <c r="I115" s="15">
        <f t="shared" si="3"/>
        <v>63472.50000000001</v>
      </c>
      <c r="J115" s="29" t="s">
        <v>64</v>
      </c>
    </row>
    <row r="116" spans="1:10" ht="15.75">
      <c r="A116" s="56"/>
      <c r="B116" s="4" t="s">
        <v>109</v>
      </c>
      <c r="C116" s="4">
        <v>0</v>
      </c>
      <c r="D116" s="4">
        <v>1</v>
      </c>
      <c r="E116" s="5">
        <f>G116-F116</f>
        <v>51.73</v>
      </c>
      <c r="F116" s="5">
        <v>5.14</v>
      </c>
      <c r="G116" s="5">
        <v>56.87</v>
      </c>
      <c r="H116" s="6">
        <v>650</v>
      </c>
      <c r="I116" s="6">
        <f t="shared" si="3"/>
        <v>36965.5</v>
      </c>
      <c r="J116" s="31" t="s">
        <v>64</v>
      </c>
    </row>
    <row r="117" spans="1:10" ht="15.75">
      <c r="A117" s="56"/>
      <c r="B117" s="4" t="s">
        <v>110</v>
      </c>
      <c r="C117" s="8">
        <v>0</v>
      </c>
      <c r="D117" s="8">
        <v>2</v>
      </c>
      <c r="E117" s="9">
        <f>G117-F117</f>
        <v>86.56</v>
      </c>
      <c r="F117" s="9">
        <v>8.68</v>
      </c>
      <c r="G117" s="9">
        <v>95.24</v>
      </c>
      <c r="H117" s="6">
        <v>650</v>
      </c>
      <c r="I117" s="6">
        <f t="shared" si="3"/>
        <v>61906</v>
      </c>
      <c r="J117" s="31" t="s">
        <v>64</v>
      </c>
    </row>
    <row r="118" spans="1:10" ht="15.75">
      <c r="A118" s="56"/>
      <c r="B118" s="4" t="s">
        <v>30</v>
      </c>
      <c r="C118" s="4">
        <v>1</v>
      </c>
      <c r="D118" s="4">
        <v>2</v>
      </c>
      <c r="E118" s="7">
        <v>86.06</v>
      </c>
      <c r="F118" s="7">
        <v>10.555486652492327</v>
      </c>
      <c r="G118" s="7">
        <v>96.61548665249234</v>
      </c>
      <c r="H118" s="6">
        <v>700</v>
      </c>
      <c r="I118" s="6">
        <f t="shared" si="3"/>
        <v>67630.84065674464</v>
      </c>
      <c r="J118" s="31" t="s">
        <v>64</v>
      </c>
    </row>
    <row r="119" spans="1:10" ht="15.75">
      <c r="A119" s="56"/>
      <c r="B119" s="10" t="s">
        <v>124</v>
      </c>
      <c r="C119" s="10">
        <v>1</v>
      </c>
      <c r="D119" s="10">
        <v>1</v>
      </c>
      <c r="E119" s="11"/>
      <c r="F119" s="11"/>
      <c r="G119" s="11"/>
      <c r="H119" s="12"/>
      <c r="I119" s="3"/>
      <c r="J119" s="32" t="s">
        <v>65</v>
      </c>
    </row>
    <row r="120" spans="1:10" ht="15.75">
      <c r="A120" s="56"/>
      <c r="B120" s="4" t="s">
        <v>31</v>
      </c>
      <c r="C120" s="4">
        <v>1</v>
      </c>
      <c r="D120" s="4">
        <v>2</v>
      </c>
      <c r="E120" s="7">
        <v>88.98</v>
      </c>
      <c r="F120" s="7">
        <v>10.314623198677065</v>
      </c>
      <c r="G120" s="7">
        <v>99.29462319867707</v>
      </c>
      <c r="H120" s="6">
        <v>700</v>
      </c>
      <c r="I120" s="6">
        <f>G120*H120</f>
        <v>69506.23623907394</v>
      </c>
      <c r="J120" s="31" t="s">
        <v>64</v>
      </c>
    </row>
    <row r="121" spans="1:10" ht="15.75">
      <c r="A121" s="56"/>
      <c r="B121" s="10" t="s">
        <v>126</v>
      </c>
      <c r="C121" s="10">
        <v>2</v>
      </c>
      <c r="D121" s="10">
        <v>2</v>
      </c>
      <c r="E121" s="11"/>
      <c r="F121" s="11"/>
      <c r="G121" s="11"/>
      <c r="H121" s="12"/>
      <c r="I121" s="3"/>
      <c r="J121" s="32" t="s">
        <v>65</v>
      </c>
    </row>
    <row r="122" spans="1:10" ht="15.75">
      <c r="A122" s="56"/>
      <c r="B122" s="10" t="s">
        <v>127</v>
      </c>
      <c r="C122" s="10">
        <v>2</v>
      </c>
      <c r="D122" s="10">
        <v>1</v>
      </c>
      <c r="E122" s="11"/>
      <c r="F122" s="11"/>
      <c r="G122" s="11"/>
      <c r="H122" s="12"/>
      <c r="I122" s="3"/>
      <c r="J122" s="32" t="s">
        <v>65</v>
      </c>
    </row>
    <row r="123" spans="1:10" ht="15.75">
      <c r="A123" s="56"/>
      <c r="B123" s="10" t="s">
        <v>128</v>
      </c>
      <c r="C123" s="10">
        <v>2</v>
      </c>
      <c r="D123" s="10">
        <v>2</v>
      </c>
      <c r="E123" s="11"/>
      <c r="F123" s="11"/>
      <c r="G123" s="11"/>
      <c r="H123" s="12"/>
      <c r="I123" s="3"/>
      <c r="J123" s="32" t="s">
        <v>65</v>
      </c>
    </row>
    <row r="124" spans="1:10" ht="15.75">
      <c r="A124" s="56"/>
      <c r="B124" s="4" t="s">
        <v>32</v>
      </c>
      <c r="C124" s="4">
        <v>3</v>
      </c>
      <c r="D124" s="4">
        <v>2</v>
      </c>
      <c r="E124" s="7">
        <v>86.06</v>
      </c>
      <c r="F124" s="7">
        <v>9.79039097566738</v>
      </c>
      <c r="G124" s="7">
        <v>95.85039097566738</v>
      </c>
      <c r="H124" s="6">
        <v>700</v>
      </c>
      <c r="I124" s="6">
        <f>G124*H124</f>
        <v>67095.27368296716</v>
      </c>
      <c r="J124" s="31" t="s">
        <v>64</v>
      </c>
    </row>
    <row r="125" spans="1:10" ht="15.75">
      <c r="A125" s="56"/>
      <c r="B125" s="10" t="s">
        <v>125</v>
      </c>
      <c r="C125" s="10">
        <v>3</v>
      </c>
      <c r="D125" s="10">
        <v>1</v>
      </c>
      <c r="E125" s="11"/>
      <c r="F125" s="11"/>
      <c r="G125" s="11"/>
      <c r="H125" s="12"/>
      <c r="I125" s="3"/>
      <c r="J125" s="32" t="s">
        <v>65</v>
      </c>
    </row>
    <row r="126" spans="1:10" ht="15.75">
      <c r="A126" s="56"/>
      <c r="B126" s="4" t="s">
        <v>33</v>
      </c>
      <c r="C126" s="4">
        <v>3</v>
      </c>
      <c r="D126" s="4">
        <v>2</v>
      </c>
      <c r="E126" s="7">
        <v>88.98</v>
      </c>
      <c r="F126" s="7">
        <v>10.215444129459017</v>
      </c>
      <c r="G126" s="7">
        <v>99.19544412945902</v>
      </c>
      <c r="H126" s="6">
        <v>700</v>
      </c>
      <c r="I126" s="6">
        <f aca="true" t="shared" si="4" ref="I126:I135">G126*H126</f>
        <v>69436.81089062132</v>
      </c>
      <c r="J126" s="31" t="s">
        <v>64</v>
      </c>
    </row>
    <row r="127" spans="1:10" ht="15.75">
      <c r="A127" s="56"/>
      <c r="B127" s="4" t="s">
        <v>34</v>
      </c>
      <c r="C127" s="4">
        <v>4</v>
      </c>
      <c r="D127" s="4">
        <v>2</v>
      </c>
      <c r="E127" s="7">
        <v>86.06</v>
      </c>
      <c r="F127" s="7">
        <v>9.407843137254906</v>
      </c>
      <c r="G127" s="7">
        <v>95.4678431372549</v>
      </c>
      <c r="H127" s="6">
        <v>700</v>
      </c>
      <c r="I127" s="6">
        <f t="shared" si="4"/>
        <v>66827.49019607843</v>
      </c>
      <c r="J127" s="31" t="s">
        <v>64</v>
      </c>
    </row>
    <row r="128" spans="1:10" ht="15.75">
      <c r="A128" s="56"/>
      <c r="B128" s="4" t="s">
        <v>6</v>
      </c>
      <c r="C128" s="4">
        <v>4</v>
      </c>
      <c r="D128" s="4">
        <v>1</v>
      </c>
      <c r="E128" s="5">
        <v>51.54</v>
      </c>
      <c r="F128" s="5">
        <v>5.667375383888498</v>
      </c>
      <c r="G128" s="5">
        <v>57.2073753838885</v>
      </c>
      <c r="H128" s="6">
        <v>700</v>
      </c>
      <c r="I128" s="6">
        <f t="shared" si="4"/>
        <v>40045.162768721944</v>
      </c>
      <c r="J128" s="31" t="s">
        <v>64</v>
      </c>
    </row>
    <row r="129" spans="1:10" ht="15.75">
      <c r="A129" s="56"/>
      <c r="B129" s="4" t="s">
        <v>7</v>
      </c>
      <c r="C129" s="4">
        <v>4</v>
      </c>
      <c r="D129" s="4">
        <v>2</v>
      </c>
      <c r="E129" s="5">
        <v>88.98</v>
      </c>
      <c r="F129" s="5">
        <v>10.201275690999294</v>
      </c>
      <c r="G129" s="5">
        <v>99.1812756909993</v>
      </c>
      <c r="H129" s="6">
        <v>700</v>
      </c>
      <c r="I129" s="6">
        <f t="shared" si="4"/>
        <v>69426.89298369951</v>
      </c>
      <c r="J129" s="31" t="s">
        <v>64</v>
      </c>
    </row>
    <row r="130" spans="1:10" ht="15.75">
      <c r="A130" s="56"/>
      <c r="B130" s="4" t="s">
        <v>35</v>
      </c>
      <c r="C130" s="4">
        <v>5</v>
      </c>
      <c r="D130" s="4">
        <v>1</v>
      </c>
      <c r="E130" s="5">
        <v>74.01</v>
      </c>
      <c r="F130" s="5">
        <v>8.57</v>
      </c>
      <c r="G130" s="5">
        <f>E130+F130</f>
        <v>82.58000000000001</v>
      </c>
      <c r="H130" s="6">
        <v>700</v>
      </c>
      <c r="I130" s="6">
        <f t="shared" si="4"/>
        <v>57806.00000000001</v>
      </c>
      <c r="J130" s="31" t="s">
        <v>64</v>
      </c>
    </row>
    <row r="131" spans="1:10" ht="16.5" customHeight="1">
      <c r="A131" s="56"/>
      <c r="B131" s="16" t="s">
        <v>145</v>
      </c>
      <c r="C131" s="16">
        <v>5</v>
      </c>
      <c r="D131" s="16">
        <v>1</v>
      </c>
      <c r="E131" s="17">
        <v>59.75</v>
      </c>
      <c r="F131" s="17">
        <v>6.57</v>
      </c>
      <c r="G131" s="17">
        <f>E131+F131</f>
        <v>66.32</v>
      </c>
      <c r="H131" s="18">
        <v>700</v>
      </c>
      <c r="I131" s="18">
        <f t="shared" si="4"/>
        <v>46423.99999999999</v>
      </c>
      <c r="J131" s="30" t="s">
        <v>64</v>
      </c>
    </row>
    <row r="132" spans="1:10" ht="15.75">
      <c r="A132" s="55" t="s">
        <v>78</v>
      </c>
      <c r="B132" s="4" t="s">
        <v>108</v>
      </c>
      <c r="C132" s="13">
        <v>0</v>
      </c>
      <c r="D132" s="13">
        <v>2</v>
      </c>
      <c r="E132" s="14">
        <f>G132-F132</f>
        <v>88.8</v>
      </c>
      <c r="F132" s="14">
        <v>8.89</v>
      </c>
      <c r="G132" s="14">
        <v>97.69</v>
      </c>
      <c r="H132" s="15">
        <v>650</v>
      </c>
      <c r="I132" s="15">
        <f t="shared" si="4"/>
        <v>63498.5</v>
      </c>
      <c r="J132" s="29" t="s">
        <v>64</v>
      </c>
    </row>
    <row r="133" spans="1:10" ht="15.75">
      <c r="A133" s="56"/>
      <c r="B133" s="4" t="s">
        <v>109</v>
      </c>
      <c r="C133" s="4">
        <v>0</v>
      </c>
      <c r="D133" s="4">
        <v>1</v>
      </c>
      <c r="E133" s="5">
        <f>G133-F133</f>
        <v>51.730000000000004</v>
      </c>
      <c r="F133" s="5">
        <v>5.16</v>
      </c>
      <c r="G133" s="5">
        <v>56.89</v>
      </c>
      <c r="H133" s="6">
        <v>650</v>
      </c>
      <c r="I133" s="6">
        <f t="shared" si="4"/>
        <v>36978.5</v>
      </c>
      <c r="J133" s="31" t="s">
        <v>64</v>
      </c>
    </row>
    <row r="134" spans="1:10" ht="15.75">
      <c r="A134" s="56"/>
      <c r="B134" s="4" t="s">
        <v>110</v>
      </c>
      <c r="C134" s="8">
        <v>0</v>
      </c>
      <c r="D134" s="8">
        <v>2</v>
      </c>
      <c r="E134" s="9">
        <f>G134-F134</f>
        <v>86.56</v>
      </c>
      <c r="F134" s="9">
        <v>8.62</v>
      </c>
      <c r="G134" s="9">
        <v>95.18</v>
      </c>
      <c r="H134" s="6">
        <v>650</v>
      </c>
      <c r="I134" s="6">
        <f t="shared" si="4"/>
        <v>61867.00000000001</v>
      </c>
      <c r="J134" s="31" t="s">
        <v>64</v>
      </c>
    </row>
    <row r="135" spans="1:10" ht="15.75">
      <c r="A135" s="56"/>
      <c r="B135" s="4" t="s">
        <v>30</v>
      </c>
      <c r="C135" s="4">
        <v>1</v>
      </c>
      <c r="D135" s="4">
        <v>2</v>
      </c>
      <c r="E135" s="7">
        <v>86.06</v>
      </c>
      <c r="F135" s="7">
        <v>9.89637373021498</v>
      </c>
      <c r="G135" s="7">
        <v>95.95637373021498</v>
      </c>
      <c r="H135" s="6">
        <v>700</v>
      </c>
      <c r="I135" s="6">
        <f t="shared" si="4"/>
        <v>67169.46161115049</v>
      </c>
      <c r="J135" s="31" t="s">
        <v>64</v>
      </c>
    </row>
    <row r="136" spans="1:10" ht="15.75">
      <c r="A136" s="56"/>
      <c r="B136" s="10" t="s">
        <v>124</v>
      </c>
      <c r="C136" s="10">
        <v>1</v>
      </c>
      <c r="D136" s="10">
        <v>1</v>
      </c>
      <c r="E136" s="11"/>
      <c r="F136" s="11"/>
      <c r="G136" s="11"/>
      <c r="H136" s="12"/>
      <c r="I136" s="3"/>
      <c r="J136" s="32" t="s">
        <v>65</v>
      </c>
    </row>
    <row r="137" spans="1:10" ht="15.75">
      <c r="A137" s="56"/>
      <c r="B137" s="10" t="s">
        <v>31</v>
      </c>
      <c r="C137" s="10">
        <v>1</v>
      </c>
      <c r="D137" s="10">
        <v>2</v>
      </c>
      <c r="E137" s="11"/>
      <c r="F137" s="11"/>
      <c r="G137" s="11"/>
      <c r="H137" s="12"/>
      <c r="I137" s="3"/>
      <c r="J137" s="32" t="s">
        <v>65</v>
      </c>
    </row>
    <row r="138" spans="1:10" ht="15.75">
      <c r="A138" s="56"/>
      <c r="B138" s="10" t="s">
        <v>90</v>
      </c>
      <c r="C138" s="10">
        <v>2</v>
      </c>
      <c r="D138" s="10">
        <v>2</v>
      </c>
      <c r="E138" s="11"/>
      <c r="F138" s="11"/>
      <c r="G138" s="11"/>
      <c r="H138" s="12"/>
      <c r="I138" s="3"/>
      <c r="J138" s="32" t="s">
        <v>65</v>
      </c>
    </row>
    <row r="139" spans="1:10" ht="15.75">
      <c r="A139" s="56"/>
      <c r="B139" s="10" t="s">
        <v>129</v>
      </c>
      <c r="C139" s="10">
        <v>2</v>
      </c>
      <c r="D139" s="10">
        <v>1</v>
      </c>
      <c r="E139" s="11"/>
      <c r="F139" s="11"/>
      <c r="G139" s="11"/>
      <c r="H139" s="12"/>
      <c r="I139" s="3"/>
      <c r="J139" s="32" t="s">
        <v>65</v>
      </c>
    </row>
    <row r="140" spans="1:10" ht="15.75">
      <c r="A140" s="56"/>
      <c r="B140" s="4" t="s">
        <v>89</v>
      </c>
      <c r="C140" s="4">
        <v>2</v>
      </c>
      <c r="D140" s="4">
        <v>2</v>
      </c>
      <c r="E140" s="7">
        <v>88.98</v>
      </c>
      <c r="F140" s="7">
        <v>9.81667139144815</v>
      </c>
      <c r="G140" s="7">
        <v>98.79667139144816</v>
      </c>
      <c r="H140" s="6">
        <v>700</v>
      </c>
      <c r="I140" s="6">
        <f>G140*H140</f>
        <v>69157.66997401371</v>
      </c>
      <c r="J140" s="31" t="s">
        <v>64</v>
      </c>
    </row>
    <row r="141" spans="1:10" ht="15.75">
      <c r="A141" s="56"/>
      <c r="B141" s="4" t="s">
        <v>32</v>
      </c>
      <c r="C141" s="4">
        <v>3</v>
      </c>
      <c r="D141" s="4">
        <v>2</v>
      </c>
      <c r="E141" s="7">
        <v>86.06</v>
      </c>
      <c r="F141" s="7">
        <v>9.179052681313493</v>
      </c>
      <c r="G141" s="7">
        <v>95.2390526813135</v>
      </c>
      <c r="H141" s="6">
        <v>700</v>
      </c>
      <c r="I141" s="6">
        <f>G141*H141</f>
        <v>66667.33687691945</v>
      </c>
      <c r="J141" s="31" t="s">
        <v>64</v>
      </c>
    </row>
    <row r="142" spans="1:10" ht="15.75">
      <c r="A142" s="56"/>
      <c r="B142" s="10" t="s">
        <v>125</v>
      </c>
      <c r="C142" s="10">
        <v>3</v>
      </c>
      <c r="D142" s="10">
        <v>1</v>
      </c>
      <c r="E142" s="11"/>
      <c r="F142" s="11"/>
      <c r="G142" s="11"/>
      <c r="H142" s="12"/>
      <c r="I142" s="3"/>
      <c r="J142" s="32" t="s">
        <v>65</v>
      </c>
    </row>
    <row r="143" spans="1:10" ht="15.75">
      <c r="A143" s="56"/>
      <c r="B143" s="10" t="s">
        <v>33</v>
      </c>
      <c r="C143" s="10">
        <v>3</v>
      </c>
      <c r="D143" s="10">
        <v>2</v>
      </c>
      <c r="E143" s="11"/>
      <c r="F143" s="11"/>
      <c r="G143" s="11"/>
      <c r="H143" s="12"/>
      <c r="I143" s="3"/>
      <c r="J143" s="32" t="s">
        <v>65</v>
      </c>
    </row>
    <row r="144" spans="1:10" ht="15.75">
      <c r="A144" s="56"/>
      <c r="B144" s="10" t="s">
        <v>34</v>
      </c>
      <c r="C144" s="10">
        <v>4</v>
      </c>
      <c r="D144" s="10">
        <v>2</v>
      </c>
      <c r="E144" s="11"/>
      <c r="F144" s="11"/>
      <c r="G144" s="11"/>
      <c r="H144" s="12"/>
      <c r="I144" s="3"/>
      <c r="J144" s="32" t="s">
        <v>65</v>
      </c>
    </row>
    <row r="145" spans="1:10" ht="15.75">
      <c r="A145" s="56"/>
      <c r="B145" s="10" t="s">
        <v>6</v>
      </c>
      <c r="C145" s="10">
        <v>4</v>
      </c>
      <c r="D145" s="10">
        <v>1</v>
      </c>
      <c r="E145" s="11"/>
      <c r="F145" s="11"/>
      <c r="G145" s="11"/>
      <c r="H145" s="12"/>
      <c r="I145" s="3"/>
      <c r="J145" s="32" t="s">
        <v>65</v>
      </c>
    </row>
    <row r="146" spans="1:10" ht="15.75">
      <c r="A146" s="56"/>
      <c r="B146" s="4" t="s">
        <v>7</v>
      </c>
      <c r="C146" s="4">
        <v>4</v>
      </c>
      <c r="D146" s="4">
        <v>2</v>
      </c>
      <c r="E146" s="7">
        <v>88.98</v>
      </c>
      <c r="F146" s="7">
        <v>9.564280652019848</v>
      </c>
      <c r="G146" s="7">
        <v>98.54428065201985</v>
      </c>
      <c r="H146" s="6">
        <v>700</v>
      </c>
      <c r="I146" s="6">
        <f aca="true" t="shared" si="5" ref="I146:I151">G146*H146</f>
        <v>68980.9964564139</v>
      </c>
      <c r="J146" s="31" t="s">
        <v>64</v>
      </c>
    </row>
    <row r="147" spans="1:10" ht="15.75">
      <c r="A147" s="56"/>
      <c r="B147" s="4" t="s">
        <v>35</v>
      </c>
      <c r="C147" s="4">
        <v>5</v>
      </c>
      <c r="D147" s="4">
        <v>1</v>
      </c>
      <c r="E147" s="7">
        <v>78.87</v>
      </c>
      <c r="F147" s="7">
        <v>8.54</v>
      </c>
      <c r="G147" s="7">
        <f>E147+F147</f>
        <v>87.41</v>
      </c>
      <c r="H147" s="6">
        <v>700</v>
      </c>
      <c r="I147" s="6">
        <f t="shared" si="5"/>
        <v>61187</v>
      </c>
      <c r="J147" s="31" t="s">
        <v>64</v>
      </c>
    </row>
    <row r="148" spans="1:10" ht="15.75">
      <c r="A148" s="57"/>
      <c r="B148" s="16" t="s">
        <v>145</v>
      </c>
      <c r="C148" s="16">
        <v>5</v>
      </c>
      <c r="D148" s="16">
        <v>1</v>
      </c>
      <c r="E148" s="17">
        <v>74.01</v>
      </c>
      <c r="F148" s="17">
        <v>8.69</v>
      </c>
      <c r="G148" s="17">
        <f>E148+F148</f>
        <v>82.7</v>
      </c>
      <c r="H148" s="18">
        <v>700</v>
      </c>
      <c r="I148" s="18">
        <f t="shared" si="5"/>
        <v>57890</v>
      </c>
      <c r="J148" s="30" t="s">
        <v>64</v>
      </c>
    </row>
    <row r="149" spans="1:10" ht="15.75">
      <c r="A149" s="55" t="s">
        <v>79</v>
      </c>
      <c r="B149" s="13" t="s">
        <v>108</v>
      </c>
      <c r="C149" s="13">
        <v>0</v>
      </c>
      <c r="D149" s="13">
        <v>2</v>
      </c>
      <c r="E149" s="14">
        <f>G149-F149</f>
        <v>88.8</v>
      </c>
      <c r="F149" s="14">
        <v>8.89</v>
      </c>
      <c r="G149" s="14">
        <v>97.69</v>
      </c>
      <c r="H149" s="15">
        <v>650</v>
      </c>
      <c r="I149" s="15">
        <f t="shared" si="5"/>
        <v>63498.5</v>
      </c>
      <c r="J149" s="29" t="s">
        <v>64</v>
      </c>
    </row>
    <row r="150" spans="1:10" ht="15.75">
      <c r="A150" s="56"/>
      <c r="B150" s="4" t="s">
        <v>109</v>
      </c>
      <c r="C150" s="4">
        <v>0</v>
      </c>
      <c r="D150" s="4">
        <v>1</v>
      </c>
      <c r="E150" s="5">
        <f>G150-F150</f>
        <v>51.730000000000004</v>
      </c>
      <c r="F150" s="5">
        <v>5.16</v>
      </c>
      <c r="G150" s="5">
        <v>56.89</v>
      </c>
      <c r="H150" s="6">
        <v>650</v>
      </c>
      <c r="I150" s="6">
        <f t="shared" si="5"/>
        <v>36978.5</v>
      </c>
      <c r="J150" s="31" t="s">
        <v>64</v>
      </c>
    </row>
    <row r="151" spans="1:10" ht="15.75">
      <c r="A151" s="56"/>
      <c r="B151" s="4" t="s">
        <v>110</v>
      </c>
      <c r="C151" s="8">
        <v>0</v>
      </c>
      <c r="D151" s="8">
        <v>2</v>
      </c>
      <c r="E151" s="9">
        <f>G151-F151</f>
        <v>86.56</v>
      </c>
      <c r="F151" s="9">
        <v>8.62</v>
      </c>
      <c r="G151" s="9">
        <v>95.18</v>
      </c>
      <c r="H151" s="6">
        <v>650</v>
      </c>
      <c r="I151" s="6">
        <f t="shared" si="5"/>
        <v>61867.00000000001</v>
      </c>
      <c r="J151" s="31" t="s">
        <v>64</v>
      </c>
    </row>
    <row r="152" spans="1:10" ht="15.75">
      <c r="A152" s="56"/>
      <c r="B152" s="10" t="s">
        <v>30</v>
      </c>
      <c r="C152" s="10">
        <v>1</v>
      </c>
      <c r="D152" s="10">
        <v>2</v>
      </c>
      <c r="E152" s="11"/>
      <c r="F152" s="11"/>
      <c r="G152" s="11"/>
      <c r="H152" s="12"/>
      <c r="I152" s="3"/>
      <c r="J152" s="32" t="s">
        <v>65</v>
      </c>
    </row>
    <row r="153" spans="1:10" ht="15.75">
      <c r="A153" s="56"/>
      <c r="B153" s="10" t="s">
        <v>124</v>
      </c>
      <c r="C153" s="10">
        <v>1</v>
      </c>
      <c r="D153" s="10">
        <v>1</v>
      </c>
      <c r="E153" s="11"/>
      <c r="F153" s="11"/>
      <c r="G153" s="11"/>
      <c r="H153" s="12"/>
      <c r="I153" s="3"/>
      <c r="J153" s="32" t="s">
        <v>65</v>
      </c>
    </row>
    <row r="154" spans="1:10" ht="15.75">
      <c r="A154" s="56"/>
      <c r="B154" s="10" t="s">
        <v>31</v>
      </c>
      <c r="C154" s="10">
        <v>1</v>
      </c>
      <c r="D154" s="10">
        <v>2</v>
      </c>
      <c r="E154" s="11"/>
      <c r="F154" s="11"/>
      <c r="G154" s="11"/>
      <c r="H154" s="12"/>
      <c r="I154" s="3"/>
      <c r="J154" s="32" t="s">
        <v>65</v>
      </c>
    </row>
    <row r="155" spans="1:10" ht="15.75">
      <c r="A155" s="56"/>
      <c r="B155" s="4" t="s">
        <v>90</v>
      </c>
      <c r="C155" s="4">
        <v>2</v>
      </c>
      <c r="D155" s="4">
        <v>2</v>
      </c>
      <c r="E155" s="7">
        <v>86.06</v>
      </c>
      <c r="F155" s="7">
        <v>9.05894755492559</v>
      </c>
      <c r="G155" s="7">
        <v>95.1189475549256</v>
      </c>
      <c r="H155" s="6">
        <v>700</v>
      </c>
      <c r="I155" s="6">
        <f>G155*H155</f>
        <v>66583.26328844792</v>
      </c>
      <c r="J155" s="31" t="s">
        <v>64</v>
      </c>
    </row>
    <row r="156" spans="1:10" ht="15.75">
      <c r="A156" s="56"/>
      <c r="B156" s="10" t="s">
        <v>129</v>
      </c>
      <c r="C156" s="10">
        <v>2</v>
      </c>
      <c r="D156" s="10">
        <v>1</v>
      </c>
      <c r="E156" s="11"/>
      <c r="F156" s="11"/>
      <c r="G156" s="11"/>
      <c r="H156" s="12"/>
      <c r="I156" s="3"/>
      <c r="J156" s="32" t="s">
        <v>65</v>
      </c>
    </row>
    <row r="157" spans="1:10" ht="15.75">
      <c r="A157" s="56"/>
      <c r="B157" s="4" t="s">
        <v>89</v>
      </c>
      <c r="C157" s="4">
        <v>2</v>
      </c>
      <c r="D157" s="4">
        <v>2</v>
      </c>
      <c r="E157" s="7">
        <v>88.98</v>
      </c>
      <c r="F157" s="7">
        <v>9.859443656980869</v>
      </c>
      <c r="G157" s="7">
        <v>98.83944365698088</v>
      </c>
      <c r="H157" s="6">
        <v>700</v>
      </c>
      <c r="I157" s="6">
        <f>G157*H157</f>
        <v>69187.61055988661</v>
      </c>
      <c r="J157" s="31" t="s">
        <v>64</v>
      </c>
    </row>
    <row r="158" spans="1:10" ht="15.75">
      <c r="A158" s="56"/>
      <c r="B158" s="4" t="s">
        <v>32</v>
      </c>
      <c r="C158" s="4">
        <v>3</v>
      </c>
      <c r="D158" s="4">
        <v>2</v>
      </c>
      <c r="E158" s="7">
        <v>86.06</v>
      </c>
      <c r="F158" s="7">
        <v>9.219046775336645</v>
      </c>
      <c r="G158" s="7">
        <v>95.27904677533665</v>
      </c>
      <c r="H158" s="6">
        <v>700</v>
      </c>
      <c r="I158" s="6">
        <f>G158*H158</f>
        <v>66695.33274273566</v>
      </c>
      <c r="J158" s="31" t="s">
        <v>64</v>
      </c>
    </row>
    <row r="159" spans="1:10" ht="15.75">
      <c r="A159" s="56"/>
      <c r="B159" s="10" t="s">
        <v>125</v>
      </c>
      <c r="C159" s="10">
        <v>3</v>
      </c>
      <c r="D159" s="10">
        <v>1</v>
      </c>
      <c r="E159" s="11"/>
      <c r="F159" s="11"/>
      <c r="G159" s="11"/>
      <c r="H159" s="12"/>
      <c r="I159" s="3"/>
      <c r="J159" s="32" t="s">
        <v>65</v>
      </c>
    </row>
    <row r="160" spans="1:10" ht="15.75">
      <c r="A160" s="56"/>
      <c r="B160" s="4" t="s">
        <v>33</v>
      </c>
      <c r="C160" s="4">
        <v>3</v>
      </c>
      <c r="D160" s="4">
        <v>2</v>
      </c>
      <c r="E160" s="7">
        <v>88.98</v>
      </c>
      <c r="F160" s="7">
        <v>9.619294826364285</v>
      </c>
      <c r="G160" s="7">
        <v>98.59929482636429</v>
      </c>
      <c r="H160" s="6">
        <v>700</v>
      </c>
      <c r="I160" s="6">
        <f>G160*H160</f>
        <v>69019.506378455</v>
      </c>
      <c r="J160" s="31" t="s">
        <v>64</v>
      </c>
    </row>
    <row r="161" spans="1:10" ht="15.75">
      <c r="A161" s="56"/>
      <c r="B161" s="4" t="s">
        <v>34</v>
      </c>
      <c r="C161" s="4">
        <v>4</v>
      </c>
      <c r="D161" s="4">
        <v>2</v>
      </c>
      <c r="E161" s="7">
        <v>86.06</v>
      </c>
      <c r="F161" s="7">
        <v>8.858823529411769</v>
      </c>
      <c r="G161" s="7">
        <v>94.91882352941177</v>
      </c>
      <c r="H161" s="6">
        <v>700</v>
      </c>
      <c r="I161" s="6">
        <f>G161*H161</f>
        <v>66443.17647058824</v>
      </c>
      <c r="J161" s="31" t="s">
        <v>64</v>
      </c>
    </row>
    <row r="162" spans="1:10" ht="15.75">
      <c r="A162" s="56"/>
      <c r="B162" s="4" t="s">
        <v>6</v>
      </c>
      <c r="C162" s="4">
        <v>4</v>
      </c>
      <c r="D162" s="4">
        <v>1</v>
      </c>
      <c r="E162" s="7">
        <v>51.54</v>
      </c>
      <c r="F162" s="7">
        <v>5.336640680368536</v>
      </c>
      <c r="G162" s="7">
        <v>56.87664068036854</v>
      </c>
      <c r="H162" s="6">
        <v>700</v>
      </c>
      <c r="I162" s="6">
        <f>G162*H162</f>
        <v>39813.64847625798</v>
      </c>
      <c r="J162" s="31" t="s">
        <v>64</v>
      </c>
    </row>
    <row r="163" spans="1:10" ht="15.75">
      <c r="A163" s="56"/>
      <c r="B163" s="4" t="s">
        <v>7</v>
      </c>
      <c r="C163" s="4">
        <v>4</v>
      </c>
      <c r="D163" s="4">
        <v>2</v>
      </c>
      <c r="E163" s="7">
        <v>88.98</v>
      </c>
      <c r="F163" s="7">
        <v>9.605953224663363</v>
      </c>
      <c r="G163" s="7">
        <v>98.58595322466337</v>
      </c>
      <c r="H163" s="6">
        <v>700</v>
      </c>
      <c r="I163" s="6">
        <f>G163*H163</f>
        <v>69010.16725726436</v>
      </c>
      <c r="J163" s="31" t="s">
        <v>64</v>
      </c>
    </row>
    <row r="164" spans="1:10" ht="15.75">
      <c r="A164" s="56"/>
      <c r="B164" s="10" t="s">
        <v>35</v>
      </c>
      <c r="C164" s="10">
        <v>5</v>
      </c>
      <c r="D164" s="10">
        <v>1</v>
      </c>
      <c r="E164" s="11"/>
      <c r="F164" s="11"/>
      <c r="G164" s="11"/>
      <c r="H164" s="12"/>
      <c r="I164" s="3"/>
      <c r="J164" s="32" t="s">
        <v>65</v>
      </c>
    </row>
    <row r="165" spans="1:10" ht="15.75">
      <c r="A165" s="57"/>
      <c r="B165" s="33" t="s">
        <v>145</v>
      </c>
      <c r="C165" s="41">
        <v>5</v>
      </c>
      <c r="D165" s="41">
        <v>1</v>
      </c>
      <c r="E165" s="42"/>
      <c r="F165" s="42"/>
      <c r="G165" s="42"/>
      <c r="H165" s="43"/>
      <c r="I165" s="43"/>
      <c r="J165" s="44" t="s">
        <v>65</v>
      </c>
    </row>
    <row r="166" spans="1:10" ht="15.75">
      <c r="A166" s="61" t="s">
        <v>80</v>
      </c>
      <c r="B166" s="10" t="s">
        <v>130</v>
      </c>
      <c r="C166" s="37">
        <v>0</v>
      </c>
      <c r="D166" s="37">
        <v>2</v>
      </c>
      <c r="E166" s="38"/>
      <c r="F166" s="38"/>
      <c r="G166" s="38"/>
      <c r="H166" s="39"/>
      <c r="I166" s="39"/>
      <c r="J166" s="40" t="s">
        <v>65</v>
      </c>
    </row>
    <row r="167" spans="1:10" ht="15.75">
      <c r="A167" s="62"/>
      <c r="B167" s="10" t="s">
        <v>131</v>
      </c>
      <c r="C167" s="10">
        <v>0</v>
      </c>
      <c r="D167" s="10">
        <v>1</v>
      </c>
      <c r="E167" s="11"/>
      <c r="F167" s="11"/>
      <c r="G167" s="11"/>
      <c r="H167" s="12"/>
      <c r="I167" s="3"/>
      <c r="J167" s="32" t="s">
        <v>65</v>
      </c>
    </row>
    <row r="168" spans="1:10" ht="15.75">
      <c r="A168" s="62"/>
      <c r="B168" s="10" t="s">
        <v>132</v>
      </c>
      <c r="C168" s="10">
        <v>0</v>
      </c>
      <c r="D168" s="10">
        <v>2</v>
      </c>
      <c r="E168" s="11"/>
      <c r="F168" s="11"/>
      <c r="G168" s="11"/>
      <c r="H168" s="12"/>
      <c r="I168" s="3"/>
      <c r="J168" s="32" t="s">
        <v>65</v>
      </c>
    </row>
    <row r="169" spans="1:10" ht="15.75">
      <c r="A169" s="62"/>
      <c r="B169" s="10" t="s">
        <v>91</v>
      </c>
      <c r="C169" s="10">
        <v>1</v>
      </c>
      <c r="D169" s="10">
        <v>2</v>
      </c>
      <c r="E169" s="11"/>
      <c r="F169" s="11"/>
      <c r="G169" s="11"/>
      <c r="H169" s="12"/>
      <c r="I169" s="3"/>
      <c r="J169" s="32" t="s">
        <v>65</v>
      </c>
    </row>
    <row r="170" spans="1:10" ht="15.75">
      <c r="A170" s="62"/>
      <c r="B170" s="10" t="s">
        <v>8</v>
      </c>
      <c r="C170" s="10">
        <v>1</v>
      </c>
      <c r="D170" s="10">
        <v>1</v>
      </c>
      <c r="E170" s="11">
        <v>51.54</v>
      </c>
      <c r="F170" s="11">
        <v>5.993249468462086</v>
      </c>
      <c r="G170" s="11">
        <v>57.53324946846209</v>
      </c>
      <c r="H170" s="12">
        <v>700</v>
      </c>
      <c r="I170" s="3">
        <f>G170*H170</f>
        <v>40273.27462792346</v>
      </c>
      <c r="J170" s="32" t="s">
        <v>101</v>
      </c>
    </row>
    <row r="171" spans="1:10" ht="15.75">
      <c r="A171" s="62"/>
      <c r="B171" s="49" t="s">
        <v>92</v>
      </c>
      <c r="C171" s="49">
        <v>1</v>
      </c>
      <c r="D171" s="49">
        <v>2</v>
      </c>
      <c r="E171" s="50"/>
      <c r="F171" s="50"/>
      <c r="G171" s="50"/>
      <c r="H171" s="51"/>
      <c r="I171" s="51"/>
      <c r="J171" s="52" t="s">
        <v>65</v>
      </c>
    </row>
    <row r="172" spans="1:10" ht="15.75">
      <c r="A172" s="62"/>
      <c r="B172" s="10" t="s">
        <v>133</v>
      </c>
      <c r="C172" s="49">
        <v>2</v>
      </c>
      <c r="D172" s="49">
        <v>2</v>
      </c>
      <c r="E172" s="50"/>
      <c r="F172" s="50"/>
      <c r="G172" s="50"/>
      <c r="H172" s="51"/>
      <c r="I172" s="51"/>
      <c r="J172" s="52" t="s">
        <v>65</v>
      </c>
    </row>
    <row r="173" spans="1:10" ht="15.75">
      <c r="A173" s="62"/>
      <c r="B173" s="10" t="s">
        <v>36</v>
      </c>
      <c r="C173" s="10">
        <v>2</v>
      </c>
      <c r="D173" s="10">
        <v>1</v>
      </c>
      <c r="E173" s="11">
        <v>51.54</v>
      </c>
      <c r="F173" s="11">
        <v>5.851565083864874</v>
      </c>
      <c r="G173" s="11">
        <v>57.391565083864876</v>
      </c>
      <c r="H173" s="12">
        <v>700</v>
      </c>
      <c r="I173" s="3">
        <f>G173*H173</f>
        <v>40174.09555870541</v>
      </c>
      <c r="J173" s="32" t="s">
        <v>101</v>
      </c>
    </row>
    <row r="174" spans="1:10" s="54" customFormat="1" ht="15.75">
      <c r="A174" s="62"/>
      <c r="B174" s="4" t="s">
        <v>37</v>
      </c>
      <c r="C174" s="4">
        <v>2</v>
      </c>
      <c r="D174" s="4">
        <v>2</v>
      </c>
      <c r="E174" s="5">
        <v>88.98</v>
      </c>
      <c r="F174" s="5">
        <v>10.470476021734001</v>
      </c>
      <c r="G174" s="5">
        <v>99.450476021734</v>
      </c>
      <c r="H174" s="6">
        <v>700</v>
      </c>
      <c r="I174" s="6">
        <f>G174*H174</f>
        <v>69615.3332152138</v>
      </c>
      <c r="J174" s="31" t="s">
        <v>64</v>
      </c>
    </row>
    <row r="175" spans="1:10" ht="15.75">
      <c r="A175" s="62"/>
      <c r="B175" s="10" t="s">
        <v>93</v>
      </c>
      <c r="C175" s="10">
        <v>3</v>
      </c>
      <c r="D175" s="10">
        <v>2</v>
      </c>
      <c r="E175" s="11"/>
      <c r="F175" s="11"/>
      <c r="G175" s="11"/>
      <c r="H175" s="12"/>
      <c r="I175" s="3"/>
      <c r="J175" s="32" t="s">
        <v>65</v>
      </c>
    </row>
    <row r="176" spans="1:10" ht="15.75">
      <c r="A176" s="62"/>
      <c r="B176" s="10" t="s">
        <v>9</v>
      </c>
      <c r="C176" s="10">
        <v>3</v>
      </c>
      <c r="D176" s="10">
        <v>1</v>
      </c>
      <c r="E176" s="11">
        <v>51.54</v>
      </c>
      <c r="F176" s="11">
        <v>6.1916076068981845</v>
      </c>
      <c r="G176" s="11">
        <v>57.73160760689818</v>
      </c>
      <c r="H176" s="12">
        <v>700</v>
      </c>
      <c r="I176" s="3">
        <f>G176*H176</f>
        <v>40412.125324828725</v>
      </c>
      <c r="J176" s="32" t="s">
        <v>65</v>
      </c>
    </row>
    <row r="177" spans="1:10" ht="15.75">
      <c r="A177" s="62"/>
      <c r="B177" s="4" t="s">
        <v>38</v>
      </c>
      <c r="C177" s="4">
        <v>3</v>
      </c>
      <c r="D177" s="4">
        <v>2</v>
      </c>
      <c r="E177" s="5">
        <v>88.98</v>
      </c>
      <c r="F177" s="5">
        <v>10.215444129459017</v>
      </c>
      <c r="G177" s="5">
        <v>99.19544412945902</v>
      </c>
      <c r="H177" s="6">
        <v>700</v>
      </c>
      <c r="I177" s="6">
        <f>G177*H177</f>
        <v>69436.81089062132</v>
      </c>
      <c r="J177" s="31" t="s">
        <v>64</v>
      </c>
    </row>
    <row r="178" spans="1:10" ht="15.75">
      <c r="A178" s="62"/>
      <c r="B178" s="4" t="s">
        <v>39</v>
      </c>
      <c r="C178" s="4">
        <v>4</v>
      </c>
      <c r="D178" s="4">
        <v>2</v>
      </c>
      <c r="E178" s="7">
        <v>86.06</v>
      </c>
      <c r="F178" s="7">
        <v>9.407843137254906</v>
      </c>
      <c r="G178" s="7">
        <v>95.4678431372549</v>
      </c>
      <c r="H178" s="6">
        <v>700</v>
      </c>
      <c r="I178" s="6">
        <f>G178*H178</f>
        <v>66827.49019607843</v>
      </c>
      <c r="J178" s="31" t="s">
        <v>64</v>
      </c>
    </row>
    <row r="179" spans="1:10" ht="15.75">
      <c r="A179" s="62"/>
      <c r="B179" s="10" t="s">
        <v>94</v>
      </c>
      <c r="C179" s="45">
        <v>4</v>
      </c>
      <c r="D179" s="45">
        <v>1</v>
      </c>
      <c r="E179" s="46"/>
      <c r="F179" s="46"/>
      <c r="G179" s="46"/>
      <c r="H179" s="47"/>
      <c r="I179" s="47"/>
      <c r="J179" s="48" t="s">
        <v>65</v>
      </c>
    </row>
    <row r="180" spans="1:10" ht="15.75">
      <c r="A180" s="62"/>
      <c r="B180" s="10" t="s">
        <v>95</v>
      </c>
      <c r="C180" s="45">
        <v>4</v>
      </c>
      <c r="D180" s="45">
        <v>2</v>
      </c>
      <c r="E180" s="46"/>
      <c r="F180" s="46"/>
      <c r="G180" s="46"/>
      <c r="H180" s="47"/>
      <c r="I180" s="47"/>
      <c r="J180" s="48" t="s">
        <v>65</v>
      </c>
    </row>
    <row r="181" spans="1:10" ht="15.75">
      <c r="A181" s="62"/>
      <c r="B181" s="4" t="s">
        <v>40</v>
      </c>
      <c r="C181" s="4">
        <v>5</v>
      </c>
      <c r="D181" s="4">
        <v>1</v>
      </c>
      <c r="E181" s="5">
        <v>74.01</v>
      </c>
      <c r="F181" s="5">
        <v>8.57</v>
      </c>
      <c r="G181" s="5">
        <f>E181+F181</f>
        <v>82.58000000000001</v>
      </c>
      <c r="H181" s="6">
        <v>700</v>
      </c>
      <c r="I181" s="6">
        <f>G181*H181</f>
        <v>57806.00000000001</v>
      </c>
      <c r="J181" s="31" t="s">
        <v>64</v>
      </c>
    </row>
    <row r="182" spans="1:10" ht="15.75">
      <c r="A182" s="63"/>
      <c r="B182" s="16" t="s">
        <v>148</v>
      </c>
      <c r="C182" s="16">
        <v>5</v>
      </c>
      <c r="D182" s="16">
        <v>1</v>
      </c>
      <c r="E182" s="17">
        <v>59.75</v>
      </c>
      <c r="F182" s="17">
        <v>6.57</v>
      </c>
      <c r="G182" s="17">
        <f>E182+F182</f>
        <v>66.32</v>
      </c>
      <c r="H182" s="18">
        <v>700</v>
      </c>
      <c r="I182" s="18">
        <f>G182*H182</f>
        <v>46423.99999999999</v>
      </c>
      <c r="J182" s="30" t="s">
        <v>64</v>
      </c>
    </row>
    <row r="183" spans="1:10" ht="15.75">
      <c r="A183" s="55" t="s">
        <v>81</v>
      </c>
      <c r="B183" s="41" t="s">
        <v>130</v>
      </c>
      <c r="C183" s="41">
        <v>0</v>
      </c>
      <c r="D183" s="41">
        <v>2</v>
      </c>
      <c r="E183" s="42"/>
      <c r="F183" s="42"/>
      <c r="G183" s="42"/>
      <c r="H183" s="43"/>
      <c r="I183" s="43"/>
      <c r="J183" s="44" t="s">
        <v>65</v>
      </c>
    </row>
    <row r="184" spans="1:10" ht="15.75">
      <c r="A184" s="56"/>
      <c r="B184" s="10" t="s">
        <v>131</v>
      </c>
      <c r="C184" s="10">
        <v>0</v>
      </c>
      <c r="D184" s="10">
        <v>1</v>
      </c>
      <c r="E184" s="11"/>
      <c r="F184" s="11"/>
      <c r="G184" s="11"/>
      <c r="H184" s="12"/>
      <c r="I184" s="3"/>
      <c r="J184" s="32" t="s">
        <v>65</v>
      </c>
    </row>
    <row r="185" spans="1:10" ht="15.75">
      <c r="A185" s="56"/>
      <c r="B185" s="10" t="s">
        <v>132</v>
      </c>
      <c r="C185" s="10">
        <v>0</v>
      </c>
      <c r="D185" s="10">
        <v>2</v>
      </c>
      <c r="E185" s="11"/>
      <c r="F185" s="11"/>
      <c r="G185" s="11"/>
      <c r="H185" s="12"/>
      <c r="I185" s="3"/>
      <c r="J185" s="32" t="s">
        <v>65</v>
      </c>
    </row>
    <row r="186" spans="1:10" ht="15.75">
      <c r="A186" s="56"/>
      <c r="B186" s="8" t="s">
        <v>91</v>
      </c>
      <c r="C186" s="8">
        <v>1</v>
      </c>
      <c r="D186" s="8">
        <v>2</v>
      </c>
      <c r="E186" s="9">
        <v>86.06</v>
      </c>
      <c r="F186" s="9">
        <v>9.976656151419562</v>
      </c>
      <c r="G186" s="9">
        <v>96.03665615141956</v>
      </c>
      <c r="H186" s="6">
        <v>700</v>
      </c>
      <c r="I186" s="6">
        <f>G186*H186</f>
        <v>67225.6593059937</v>
      </c>
      <c r="J186" s="31" t="s">
        <v>64</v>
      </c>
    </row>
    <row r="187" spans="1:10" ht="15.75">
      <c r="A187" s="56"/>
      <c r="B187" s="10" t="s">
        <v>8</v>
      </c>
      <c r="C187" s="10">
        <v>1</v>
      </c>
      <c r="D187" s="10">
        <v>1</v>
      </c>
      <c r="E187" s="11">
        <v>51.54</v>
      </c>
      <c r="F187" s="11">
        <v>5.661356466876974</v>
      </c>
      <c r="G187" s="11">
        <v>57.20135646687697</v>
      </c>
      <c r="H187" s="12">
        <v>700</v>
      </c>
      <c r="I187" s="3">
        <f>G187*H187</f>
        <v>40040.94952681388</v>
      </c>
      <c r="J187" s="32" t="s">
        <v>101</v>
      </c>
    </row>
    <row r="188" spans="1:10" ht="15.75">
      <c r="A188" s="56"/>
      <c r="B188" s="4" t="s">
        <v>92</v>
      </c>
      <c r="C188" s="4">
        <v>1</v>
      </c>
      <c r="D188" s="4">
        <v>2</v>
      </c>
      <c r="E188" s="7">
        <v>88.98</v>
      </c>
      <c r="F188" s="7">
        <v>9.739116719242906</v>
      </c>
      <c r="G188" s="7">
        <v>98.7191167192429</v>
      </c>
      <c r="H188" s="6">
        <v>700</v>
      </c>
      <c r="I188" s="6">
        <f>G188*H188</f>
        <v>69103.38170347003</v>
      </c>
      <c r="J188" s="31" t="s">
        <v>64</v>
      </c>
    </row>
    <row r="189" spans="1:10" ht="15.75">
      <c r="A189" s="56"/>
      <c r="B189" s="10" t="s">
        <v>133</v>
      </c>
      <c r="C189" s="10">
        <v>2</v>
      </c>
      <c r="D189" s="10">
        <v>2</v>
      </c>
      <c r="E189" s="11"/>
      <c r="F189" s="11"/>
      <c r="G189" s="11"/>
      <c r="H189" s="12"/>
      <c r="I189" s="3"/>
      <c r="J189" s="32" t="s">
        <v>65</v>
      </c>
    </row>
    <row r="190" spans="1:10" ht="15.75">
      <c r="A190" s="56"/>
      <c r="B190" s="10" t="s">
        <v>36</v>
      </c>
      <c r="C190" s="10">
        <v>2</v>
      </c>
      <c r="D190" s="10">
        <v>1</v>
      </c>
      <c r="E190" s="11">
        <v>51.54</v>
      </c>
      <c r="F190" s="11">
        <v>5.52939011566772</v>
      </c>
      <c r="G190" s="11">
        <v>57.069390115667716</v>
      </c>
      <c r="H190" s="12">
        <v>700</v>
      </c>
      <c r="I190" s="3">
        <f aca="true" t="shared" si="6" ref="I190:I197">G190*H190</f>
        <v>39948.5730809674</v>
      </c>
      <c r="J190" s="32" t="s">
        <v>101</v>
      </c>
    </row>
    <row r="191" spans="1:10" ht="15.75">
      <c r="A191" s="56"/>
      <c r="B191" s="4" t="s">
        <v>37</v>
      </c>
      <c r="C191" s="4">
        <v>2</v>
      </c>
      <c r="D191" s="4">
        <v>2</v>
      </c>
      <c r="E191" s="7">
        <v>88.98</v>
      </c>
      <c r="F191" s="7">
        <v>9.884279705573084</v>
      </c>
      <c r="G191" s="7">
        <v>98.86427970557308</v>
      </c>
      <c r="H191" s="6">
        <v>700</v>
      </c>
      <c r="I191" s="6">
        <f t="shared" si="6"/>
        <v>69204.99579390115</v>
      </c>
      <c r="J191" s="31" t="s">
        <v>64</v>
      </c>
    </row>
    <row r="192" spans="1:10" ht="15.75">
      <c r="A192" s="56"/>
      <c r="B192" s="8" t="s">
        <v>93</v>
      </c>
      <c r="C192" s="8">
        <v>3</v>
      </c>
      <c r="D192" s="8">
        <v>2</v>
      </c>
      <c r="E192" s="9">
        <v>86.06</v>
      </c>
      <c r="F192" s="9">
        <v>9.237644584647743</v>
      </c>
      <c r="G192" s="9">
        <v>95.29764458464774</v>
      </c>
      <c r="H192" s="6">
        <v>700</v>
      </c>
      <c r="I192" s="6">
        <f t="shared" si="6"/>
        <v>66708.35120925342</v>
      </c>
      <c r="J192" s="31" t="s">
        <v>64</v>
      </c>
    </row>
    <row r="193" spans="1:10" ht="15.75">
      <c r="A193" s="56"/>
      <c r="B193" s="10" t="s">
        <v>9</v>
      </c>
      <c r="C193" s="10">
        <v>3</v>
      </c>
      <c r="D193" s="10">
        <v>1</v>
      </c>
      <c r="E193" s="11">
        <v>51.54</v>
      </c>
      <c r="F193" s="11">
        <v>5.846109358569928</v>
      </c>
      <c r="G193" s="11">
        <v>57.386109358569925</v>
      </c>
      <c r="H193" s="12">
        <v>700</v>
      </c>
      <c r="I193" s="3">
        <f t="shared" si="6"/>
        <v>40170.27655099895</v>
      </c>
      <c r="J193" s="32" t="s">
        <v>101</v>
      </c>
    </row>
    <row r="194" spans="1:10" ht="15.75">
      <c r="A194" s="56"/>
      <c r="B194" s="4" t="s">
        <v>38</v>
      </c>
      <c r="C194" s="4">
        <v>3</v>
      </c>
      <c r="D194" s="4">
        <v>2</v>
      </c>
      <c r="E194" s="7">
        <v>88.98</v>
      </c>
      <c r="F194" s="7">
        <v>9.646740273396427</v>
      </c>
      <c r="G194" s="7">
        <v>98.62674027339644</v>
      </c>
      <c r="H194" s="6">
        <v>700</v>
      </c>
      <c r="I194" s="6">
        <f t="shared" si="6"/>
        <v>69038.7181913775</v>
      </c>
      <c r="J194" s="31" t="s">
        <v>64</v>
      </c>
    </row>
    <row r="195" spans="1:10" ht="15.75">
      <c r="A195" s="56"/>
      <c r="B195" s="4" t="s">
        <v>39</v>
      </c>
      <c r="C195" s="4">
        <v>4</v>
      </c>
      <c r="D195" s="4">
        <v>2</v>
      </c>
      <c r="E195" s="7">
        <v>86.06</v>
      </c>
      <c r="F195" s="7">
        <v>8.894532071503683</v>
      </c>
      <c r="G195" s="7">
        <v>94.95453207150368</v>
      </c>
      <c r="H195" s="6">
        <v>700</v>
      </c>
      <c r="I195" s="6">
        <f t="shared" si="6"/>
        <v>66468.17245005257</v>
      </c>
      <c r="J195" s="31" t="s">
        <v>64</v>
      </c>
    </row>
    <row r="196" spans="1:10" ht="15.75">
      <c r="A196" s="56"/>
      <c r="B196" s="8" t="s">
        <v>94</v>
      </c>
      <c r="C196" s="8">
        <v>4</v>
      </c>
      <c r="D196" s="8">
        <v>1</v>
      </c>
      <c r="E196" s="9">
        <v>51.54</v>
      </c>
      <c r="F196" s="9">
        <v>5.35783385909569</v>
      </c>
      <c r="G196" s="9">
        <v>56.89783385909569</v>
      </c>
      <c r="H196" s="6">
        <v>700</v>
      </c>
      <c r="I196" s="6">
        <f t="shared" si="6"/>
        <v>39828.48370136698</v>
      </c>
      <c r="J196" s="31" t="s">
        <v>64</v>
      </c>
    </row>
    <row r="197" spans="1:10" ht="15.75">
      <c r="A197" s="56"/>
      <c r="B197" s="8" t="s">
        <v>95</v>
      </c>
      <c r="C197" s="8">
        <v>4</v>
      </c>
      <c r="D197" s="8">
        <v>2</v>
      </c>
      <c r="E197" s="9">
        <v>88.98</v>
      </c>
      <c r="F197" s="9">
        <v>9.50157728706625</v>
      </c>
      <c r="G197" s="9">
        <v>98.48157728706626</v>
      </c>
      <c r="H197" s="6">
        <v>700</v>
      </c>
      <c r="I197" s="6">
        <f t="shared" si="6"/>
        <v>68937.10410094638</v>
      </c>
      <c r="J197" s="31" t="s">
        <v>64</v>
      </c>
    </row>
    <row r="198" spans="1:10" ht="15.75">
      <c r="A198" s="56"/>
      <c r="B198" s="10" t="s">
        <v>40</v>
      </c>
      <c r="C198" s="10">
        <v>5</v>
      </c>
      <c r="D198" s="10">
        <v>1</v>
      </c>
      <c r="E198" s="11"/>
      <c r="F198" s="11"/>
      <c r="G198" s="11"/>
      <c r="H198" s="12"/>
      <c r="I198" s="3"/>
      <c r="J198" s="32" t="s">
        <v>65</v>
      </c>
    </row>
    <row r="199" spans="1:10" ht="15.75">
      <c r="A199" s="57"/>
      <c r="B199" s="33" t="s">
        <v>148</v>
      </c>
      <c r="C199" s="33">
        <v>5</v>
      </c>
      <c r="D199" s="33">
        <v>1</v>
      </c>
      <c r="E199" s="34"/>
      <c r="F199" s="34"/>
      <c r="G199" s="34"/>
      <c r="H199" s="35"/>
      <c r="I199" s="35"/>
      <c r="J199" s="36" t="s">
        <v>65</v>
      </c>
    </row>
    <row r="200" spans="1:10" ht="15.75">
      <c r="A200" s="61" t="s">
        <v>82</v>
      </c>
      <c r="B200" s="37" t="s">
        <v>134</v>
      </c>
      <c r="C200" s="37">
        <v>0</v>
      </c>
      <c r="D200" s="37">
        <v>2</v>
      </c>
      <c r="E200" s="38"/>
      <c r="F200" s="38"/>
      <c r="G200" s="38"/>
      <c r="H200" s="39"/>
      <c r="I200" s="39"/>
      <c r="J200" s="40" t="s">
        <v>65</v>
      </c>
    </row>
    <row r="201" spans="1:10" ht="15.75">
      <c r="A201" s="62"/>
      <c r="B201" s="41" t="s">
        <v>135</v>
      </c>
      <c r="C201" s="41">
        <v>0</v>
      </c>
      <c r="D201" s="41">
        <v>1</v>
      </c>
      <c r="E201" s="42"/>
      <c r="F201" s="42"/>
      <c r="G201" s="42"/>
      <c r="H201" s="43"/>
      <c r="I201" s="43"/>
      <c r="J201" s="44" t="s">
        <v>65</v>
      </c>
    </row>
    <row r="202" spans="1:10" ht="15.75">
      <c r="A202" s="62"/>
      <c r="B202" s="10" t="s">
        <v>136</v>
      </c>
      <c r="C202" s="10">
        <v>0</v>
      </c>
      <c r="D202" s="10">
        <v>2</v>
      </c>
      <c r="E202" s="11"/>
      <c r="F202" s="11"/>
      <c r="G202" s="11"/>
      <c r="H202" s="12"/>
      <c r="I202" s="3"/>
      <c r="J202" s="32" t="s">
        <v>65</v>
      </c>
    </row>
    <row r="203" spans="1:10" ht="15.75">
      <c r="A203" s="62"/>
      <c r="B203" s="4" t="s">
        <v>10</v>
      </c>
      <c r="C203" s="4">
        <v>1</v>
      </c>
      <c r="D203" s="4">
        <v>2</v>
      </c>
      <c r="E203" s="7">
        <v>86.06</v>
      </c>
      <c r="F203" s="7">
        <v>10.555486652492327</v>
      </c>
      <c r="G203" s="7">
        <v>96.61548665249234</v>
      </c>
      <c r="H203" s="6">
        <v>700</v>
      </c>
      <c r="I203" s="6">
        <f>G203*H203</f>
        <v>67630.84065674464</v>
      </c>
      <c r="J203" s="31" t="s">
        <v>64</v>
      </c>
    </row>
    <row r="204" spans="1:10" ht="15.75">
      <c r="A204" s="62"/>
      <c r="B204" s="10" t="s">
        <v>96</v>
      </c>
      <c r="C204" s="10">
        <v>1</v>
      </c>
      <c r="D204" s="10">
        <v>1</v>
      </c>
      <c r="E204" s="11"/>
      <c r="F204" s="11"/>
      <c r="G204" s="11"/>
      <c r="H204" s="12"/>
      <c r="I204" s="3"/>
      <c r="J204" s="32" t="s">
        <v>65</v>
      </c>
    </row>
    <row r="205" spans="1:10" ht="15.75">
      <c r="A205" s="62"/>
      <c r="B205" s="10" t="s">
        <v>97</v>
      </c>
      <c r="C205" s="10">
        <v>1</v>
      </c>
      <c r="D205" s="10">
        <v>2</v>
      </c>
      <c r="E205" s="11"/>
      <c r="F205" s="11"/>
      <c r="G205" s="11"/>
      <c r="H205" s="12"/>
      <c r="I205" s="3"/>
      <c r="J205" s="32" t="s">
        <v>65</v>
      </c>
    </row>
    <row r="206" spans="1:10" ht="15.75">
      <c r="A206" s="62"/>
      <c r="B206" s="4" t="s">
        <v>41</v>
      </c>
      <c r="C206" s="4">
        <v>2</v>
      </c>
      <c r="D206" s="4">
        <v>2</v>
      </c>
      <c r="E206" s="7">
        <v>86.06</v>
      </c>
      <c r="F206" s="7">
        <v>9.620369714150726</v>
      </c>
      <c r="G206" s="7">
        <v>95.68036971415073</v>
      </c>
      <c r="H206" s="6">
        <v>700</v>
      </c>
      <c r="I206" s="6">
        <f>G206*H206</f>
        <v>66976.25879990551</v>
      </c>
      <c r="J206" s="31" t="s">
        <v>64</v>
      </c>
    </row>
    <row r="207" spans="1:10" ht="15.75">
      <c r="A207" s="62"/>
      <c r="B207" s="10" t="s">
        <v>98</v>
      </c>
      <c r="C207" s="10">
        <v>2</v>
      </c>
      <c r="D207" s="10">
        <v>1</v>
      </c>
      <c r="E207" s="11"/>
      <c r="F207" s="11"/>
      <c r="G207" s="11"/>
      <c r="H207" s="12"/>
      <c r="I207" s="3"/>
      <c r="J207" s="32" t="s">
        <v>65</v>
      </c>
    </row>
    <row r="208" spans="1:10" ht="15.75">
      <c r="A208" s="62"/>
      <c r="B208" s="4" t="s">
        <v>42</v>
      </c>
      <c r="C208" s="4">
        <v>2</v>
      </c>
      <c r="D208" s="4">
        <v>2</v>
      </c>
      <c r="E208" s="7">
        <v>88.98</v>
      </c>
      <c r="F208" s="7">
        <v>10.470476021734001</v>
      </c>
      <c r="G208" s="7">
        <v>99.450476021734</v>
      </c>
      <c r="H208" s="6">
        <v>700</v>
      </c>
      <c r="I208" s="6">
        <f>G208*H208</f>
        <v>69615.3332152138</v>
      </c>
      <c r="J208" s="31" t="s">
        <v>64</v>
      </c>
    </row>
    <row r="209" spans="1:10" ht="15.75">
      <c r="A209" s="62"/>
      <c r="B209" s="4" t="s">
        <v>43</v>
      </c>
      <c r="C209" s="4">
        <v>3</v>
      </c>
      <c r="D209" s="4">
        <v>2</v>
      </c>
      <c r="E209" s="7">
        <v>86.06</v>
      </c>
      <c r="F209" s="7">
        <v>9.79039097566738</v>
      </c>
      <c r="G209" s="7">
        <v>95.85039097566738</v>
      </c>
      <c r="H209" s="6">
        <v>700</v>
      </c>
      <c r="I209" s="6">
        <f>G209*H209</f>
        <v>67095.27368296716</v>
      </c>
      <c r="J209" s="31" t="s">
        <v>64</v>
      </c>
    </row>
    <row r="210" spans="1:10" ht="15.75">
      <c r="A210" s="62"/>
      <c r="B210" s="10" t="s">
        <v>99</v>
      </c>
      <c r="C210" s="10">
        <v>3</v>
      </c>
      <c r="D210" s="10">
        <v>1</v>
      </c>
      <c r="E210" s="11"/>
      <c r="F210" s="11"/>
      <c r="G210" s="11"/>
      <c r="H210" s="12"/>
      <c r="I210" s="3"/>
      <c r="J210" s="32" t="s">
        <v>65</v>
      </c>
    </row>
    <row r="211" spans="1:10" ht="15.75">
      <c r="A211" s="62"/>
      <c r="B211" s="4" t="s">
        <v>44</v>
      </c>
      <c r="C211" s="4">
        <v>3</v>
      </c>
      <c r="D211" s="4">
        <v>2</v>
      </c>
      <c r="E211" s="7">
        <v>88.98</v>
      </c>
      <c r="F211" s="7">
        <v>10.215444129459017</v>
      </c>
      <c r="G211" s="7">
        <v>99.19544412945902</v>
      </c>
      <c r="H211" s="6">
        <v>700</v>
      </c>
      <c r="I211" s="6">
        <f>G211*H211</f>
        <v>69436.81089062132</v>
      </c>
      <c r="J211" s="31" t="s">
        <v>64</v>
      </c>
    </row>
    <row r="212" spans="1:10" ht="15.75">
      <c r="A212" s="62"/>
      <c r="B212" s="4" t="s">
        <v>45</v>
      </c>
      <c r="C212" s="4">
        <v>4</v>
      </c>
      <c r="D212" s="4">
        <v>2</v>
      </c>
      <c r="E212" s="7">
        <v>86.06</v>
      </c>
      <c r="F212" s="7">
        <v>9.407843137254906</v>
      </c>
      <c r="G212" s="7">
        <v>95.4678431372549</v>
      </c>
      <c r="H212" s="6">
        <v>700</v>
      </c>
      <c r="I212" s="6">
        <f>G212*H212</f>
        <v>66827.49019607843</v>
      </c>
      <c r="J212" s="31" t="s">
        <v>64</v>
      </c>
    </row>
    <row r="213" spans="1:10" ht="15.75">
      <c r="A213" s="62"/>
      <c r="B213" s="10" t="s">
        <v>137</v>
      </c>
      <c r="C213" s="45">
        <v>4</v>
      </c>
      <c r="D213" s="45">
        <v>1</v>
      </c>
      <c r="E213" s="46"/>
      <c r="F213" s="46"/>
      <c r="G213" s="46"/>
      <c r="H213" s="47"/>
      <c r="I213" s="47"/>
      <c r="J213" s="48" t="s">
        <v>65</v>
      </c>
    </row>
    <row r="214" spans="1:10" ht="15.75">
      <c r="A214" s="62"/>
      <c r="B214" s="4" t="s">
        <v>46</v>
      </c>
      <c r="C214" s="4">
        <v>4</v>
      </c>
      <c r="D214" s="4">
        <v>2</v>
      </c>
      <c r="E214" s="7">
        <v>88.98</v>
      </c>
      <c r="F214" s="7">
        <v>10.201275690999294</v>
      </c>
      <c r="G214" s="7">
        <v>99.1812756909993</v>
      </c>
      <c r="H214" s="6">
        <v>700</v>
      </c>
      <c r="I214" s="6">
        <f>G214*H214</f>
        <v>69426.89298369951</v>
      </c>
      <c r="J214" s="31" t="s">
        <v>64</v>
      </c>
    </row>
    <row r="215" spans="1:10" ht="15.75">
      <c r="A215" s="62"/>
      <c r="B215" s="10" t="s">
        <v>100</v>
      </c>
      <c r="C215" s="45">
        <v>5</v>
      </c>
      <c r="D215" s="45">
        <v>1</v>
      </c>
      <c r="E215" s="46"/>
      <c r="F215" s="46"/>
      <c r="G215" s="46"/>
      <c r="H215" s="47"/>
      <c r="I215" s="47"/>
      <c r="J215" s="48" t="s">
        <v>65</v>
      </c>
    </row>
    <row r="216" spans="1:10" ht="15.75">
      <c r="A216" s="63"/>
      <c r="B216" s="33" t="s">
        <v>147</v>
      </c>
      <c r="C216" s="33">
        <v>5</v>
      </c>
      <c r="D216" s="33">
        <v>1</v>
      </c>
      <c r="E216" s="34"/>
      <c r="F216" s="34"/>
      <c r="G216" s="34"/>
      <c r="H216" s="35"/>
      <c r="I216" s="35"/>
      <c r="J216" s="36" t="s">
        <v>65</v>
      </c>
    </row>
    <row r="217" spans="1:10" ht="15.75">
      <c r="A217" s="61" t="s">
        <v>83</v>
      </c>
      <c r="B217" s="37" t="s">
        <v>138</v>
      </c>
      <c r="C217" s="37">
        <v>0</v>
      </c>
      <c r="D217" s="37">
        <v>2</v>
      </c>
      <c r="E217" s="38"/>
      <c r="F217" s="38"/>
      <c r="G217" s="38"/>
      <c r="H217" s="39"/>
      <c r="I217" s="39"/>
      <c r="J217" s="40" t="s">
        <v>65</v>
      </c>
    </row>
    <row r="218" spans="1:10" ht="15.75">
      <c r="A218" s="62"/>
      <c r="B218" s="10" t="s">
        <v>139</v>
      </c>
      <c r="C218" s="10">
        <v>0</v>
      </c>
      <c r="D218" s="10">
        <v>1</v>
      </c>
      <c r="E218" s="11"/>
      <c r="F218" s="11"/>
      <c r="G218" s="11"/>
      <c r="H218" s="12"/>
      <c r="I218" s="3"/>
      <c r="J218" s="32" t="s">
        <v>65</v>
      </c>
    </row>
    <row r="219" spans="1:10" ht="15.75">
      <c r="A219" s="62"/>
      <c r="B219" s="41" t="s">
        <v>140</v>
      </c>
      <c r="C219" s="41">
        <v>0</v>
      </c>
      <c r="D219" s="41">
        <v>2</v>
      </c>
      <c r="E219" s="42"/>
      <c r="F219" s="42"/>
      <c r="G219" s="42"/>
      <c r="H219" s="43"/>
      <c r="I219" s="43"/>
      <c r="J219" s="44" t="s">
        <v>65</v>
      </c>
    </row>
    <row r="220" spans="1:10" ht="15.75">
      <c r="A220" s="62"/>
      <c r="B220" s="10" t="s">
        <v>10</v>
      </c>
      <c r="C220" s="10">
        <v>1</v>
      </c>
      <c r="D220" s="10">
        <v>2</v>
      </c>
      <c r="E220" s="11"/>
      <c r="F220" s="11"/>
      <c r="G220" s="11"/>
      <c r="H220" s="12"/>
      <c r="I220" s="3"/>
      <c r="J220" s="32" t="s">
        <v>65</v>
      </c>
    </row>
    <row r="221" spans="1:10" ht="15.75">
      <c r="A221" s="62"/>
      <c r="B221" s="4" t="s">
        <v>96</v>
      </c>
      <c r="C221" s="4">
        <v>1</v>
      </c>
      <c r="D221" s="4">
        <v>1</v>
      </c>
      <c r="E221" s="7">
        <v>51.54</v>
      </c>
      <c r="F221" s="7">
        <v>5.661356466876974</v>
      </c>
      <c r="G221" s="7">
        <v>57.20135646687697</v>
      </c>
      <c r="H221" s="6">
        <v>700</v>
      </c>
      <c r="I221" s="6">
        <f>G221*H221</f>
        <v>40040.94952681388</v>
      </c>
      <c r="J221" s="31" t="s">
        <v>64</v>
      </c>
    </row>
    <row r="222" spans="1:10" ht="15.75">
      <c r="A222" s="62"/>
      <c r="B222" s="4" t="s">
        <v>97</v>
      </c>
      <c r="C222" s="4">
        <v>1</v>
      </c>
      <c r="D222" s="4">
        <v>2</v>
      </c>
      <c r="E222" s="7">
        <v>88.98</v>
      </c>
      <c r="F222" s="7">
        <v>9.739116719242906</v>
      </c>
      <c r="G222" s="7">
        <v>98.7191167192429</v>
      </c>
      <c r="H222" s="6">
        <v>700</v>
      </c>
      <c r="I222" s="6">
        <f>G222*H222</f>
        <v>69103.38170347003</v>
      </c>
      <c r="J222" s="31" t="s">
        <v>64</v>
      </c>
    </row>
    <row r="223" spans="1:10" ht="15.75">
      <c r="A223" s="62"/>
      <c r="B223" s="10" t="s">
        <v>41</v>
      </c>
      <c r="C223" s="10">
        <v>2</v>
      </c>
      <c r="D223" s="10">
        <v>2</v>
      </c>
      <c r="E223" s="11"/>
      <c r="F223" s="11"/>
      <c r="G223" s="11"/>
      <c r="H223" s="12"/>
      <c r="I223" s="3"/>
      <c r="J223" s="32" t="s">
        <v>65</v>
      </c>
    </row>
    <row r="224" spans="1:10" ht="15.75">
      <c r="A224" s="62"/>
      <c r="B224" s="8" t="s">
        <v>98</v>
      </c>
      <c r="C224" s="8">
        <v>2</v>
      </c>
      <c r="D224" s="8">
        <v>1</v>
      </c>
      <c r="E224" s="9">
        <v>51.54</v>
      </c>
      <c r="F224" s="9">
        <v>5.52939011566772</v>
      </c>
      <c r="G224" s="9">
        <v>57.069390115667716</v>
      </c>
      <c r="H224" s="6">
        <v>700</v>
      </c>
      <c r="I224" s="6">
        <f>G224*H224</f>
        <v>39948.5730809674</v>
      </c>
      <c r="J224" s="31" t="s">
        <v>64</v>
      </c>
    </row>
    <row r="225" spans="1:10" ht="15.75">
      <c r="A225" s="62"/>
      <c r="B225" s="8" t="s">
        <v>42</v>
      </c>
      <c r="C225" s="8">
        <v>2</v>
      </c>
      <c r="D225" s="8">
        <v>2</v>
      </c>
      <c r="E225" s="9">
        <v>88.98</v>
      </c>
      <c r="F225" s="9">
        <v>9.884279705573084</v>
      </c>
      <c r="G225" s="9">
        <v>98.86427970557308</v>
      </c>
      <c r="H225" s="6">
        <v>700</v>
      </c>
      <c r="I225" s="6">
        <f>G225*H225</f>
        <v>69204.99579390115</v>
      </c>
      <c r="J225" s="31" t="s">
        <v>64</v>
      </c>
    </row>
    <row r="226" spans="1:10" ht="15.75">
      <c r="A226" s="62"/>
      <c r="B226" s="8" t="s">
        <v>43</v>
      </c>
      <c r="C226" s="8">
        <v>3</v>
      </c>
      <c r="D226" s="8">
        <v>2</v>
      </c>
      <c r="E226" s="9">
        <v>86.06</v>
      </c>
      <c r="F226" s="9">
        <v>9.237644584647743</v>
      </c>
      <c r="G226" s="9">
        <v>95.29764458464774</v>
      </c>
      <c r="H226" s="6">
        <v>700</v>
      </c>
      <c r="I226" s="6">
        <f>G226*H226</f>
        <v>66708.35120925342</v>
      </c>
      <c r="J226" s="31" t="s">
        <v>64</v>
      </c>
    </row>
    <row r="227" spans="1:10" ht="15.75">
      <c r="A227" s="62"/>
      <c r="B227" s="4" t="s">
        <v>99</v>
      </c>
      <c r="C227" s="4">
        <v>3</v>
      </c>
      <c r="D227" s="4">
        <v>1</v>
      </c>
      <c r="E227" s="7">
        <v>51.54</v>
      </c>
      <c r="F227" s="7">
        <v>5.846109358569928</v>
      </c>
      <c r="G227" s="7">
        <v>57.386109358569925</v>
      </c>
      <c r="H227" s="6">
        <v>700</v>
      </c>
      <c r="I227" s="6">
        <f>G227*H227</f>
        <v>40170.27655099895</v>
      </c>
      <c r="J227" s="31" t="s">
        <v>64</v>
      </c>
    </row>
    <row r="228" spans="1:10" ht="15.75">
      <c r="A228" s="62"/>
      <c r="B228" s="10" t="s">
        <v>44</v>
      </c>
      <c r="C228" s="10">
        <v>3</v>
      </c>
      <c r="D228" s="10">
        <v>2</v>
      </c>
      <c r="E228" s="11"/>
      <c r="F228" s="11"/>
      <c r="G228" s="11"/>
      <c r="H228" s="12"/>
      <c r="I228" s="3"/>
      <c r="J228" s="32" t="s">
        <v>65</v>
      </c>
    </row>
    <row r="229" spans="1:10" ht="15.75">
      <c r="A229" s="62"/>
      <c r="B229" s="10" t="s">
        <v>45</v>
      </c>
      <c r="C229" s="10">
        <v>4</v>
      </c>
      <c r="D229" s="10">
        <v>2</v>
      </c>
      <c r="E229" s="11"/>
      <c r="F229" s="11"/>
      <c r="G229" s="11"/>
      <c r="H229" s="12"/>
      <c r="I229" s="3"/>
      <c r="J229" s="32" t="s">
        <v>65</v>
      </c>
    </row>
    <row r="230" spans="1:10" ht="15.75">
      <c r="A230" s="62"/>
      <c r="B230" s="10" t="s">
        <v>137</v>
      </c>
      <c r="C230" s="10">
        <v>4</v>
      </c>
      <c r="D230" s="10">
        <v>1</v>
      </c>
      <c r="E230" s="11"/>
      <c r="F230" s="11"/>
      <c r="G230" s="11"/>
      <c r="H230" s="12"/>
      <c r="I230" s="3"/>
      <c r="J230" s="32" t="s">
        <v>65</v>
      </c>
    </row>
    <row r="231" spans="1:10" ht="15.75">
      <c r="A231" s="62"/>
      <c r="B231" s="4" t="s">
        <v>46</v>
      </c>
      <c r="C231" s="4">
        <v>4</v>
      </c>
      <c r="D231" s="4">
        <v>2</v>
      </c>
      <c r="E231" s="7">
        <v>88.98</v>
      </c>
      <c r="F231" s="7">
        <v>9.50157728706625</v>
      </c>
      <c r="G231" s="7">
        <v>98.48157728706626</v>
      </c>
      <c r="H231" s="6">
        <v>700</v>
      </c>
      <c r="I231" s="6">
        <f aca="true" t="shared" si="7" ref="I231:I236">G231*H231</f>
        <v>68937.10410094638</v>
      </c>
      <c r="J231" s="31" t="s">
        <v>64</v>
      </c>
    </row>
    <row r="232" spans="1:10" ht="15.75">
      <c r="A232" s="62"/>
      <c r="B232" s="4" t="s">
        <v>100</v>
      </c>
      <c r="C232" s="4">
        <v>5</v>
      </c>
      <c r="D232" s="4">
        <v>1</v>
      </c>
      <c r="E232" s="7">
        <v>59.75</v>
      </c>
      <c r="F232" s="7">
        <v>6.719103746061387</v>
      </c>
      <c r="G232" s="7">
        <v>66.46910374606139</v>
      </c>
      <c r="H232" s="6">
        <v>700</v>
      </c>
      <c r="I232" s="6">
        <f t="shared" si="7"/>
        <v>46528.372622242976</v>
      </c>
      <c r="J232" s="31" t="s">
        <v>64</v>
      </c>
    </row>
    <row r="233" spans="1:10" s="53" customFormat="1" ht="15.75">
      <c r="A233" s="63"/>
      <c r="B233" s="16" t="s">
        <v>147</v>
      </c>
      <c r="C233" s="16">
        <v>5</v>
      </c>
      <c r="D233" s="16">
        <v>1</v>
      </c>
      <c r="E233" s="17">
        <v>74.01</v>
      </c>
      <c r="F233" s="17">
        <v>8.762831135488392</v>
      </c>
      <c r="G233" s="17">
        <v>82.7728311354884</v>
      </c>
      <c r="H233" s="18">
        <v>700</v>
      </c>
      <c r="I233" s="18">
        <f t="shared" si="7"/>
        <v>57940.98179484188</v>
      </c>
      <c r="J233" s="30" t="s">
        <v>64</v>
      </c>
    </row>
    <row r="234" spans="1:10" s="53" customFormat="1" ht="15.75">
      <c r="A234" s="55" t="s">
        <v>84</v>
      </c>
      <c r="B234" s="4" t="s">
        <v>105</v>
      </c>
      <c r="C234" s="13">
        <v>0</v>
      </c>
      <c r="D234" s="13">
        <v>2</v>
      </c>
      <c r="E234" s="14">
        <f>G234-F234</f>
        <v>88.8</v>
      </c>
      <c r="F234" s="14">
        <v>9.12</v>
      </c>
      <c r="G234" s="14">
        <v>97.92</v>
      </c>
      <c r="H234" s="15">
        <v>650</v>
      </c>
      <c r="I234" s="15">
        <f t="shared" si="7"/>
        <v>63648</v>
      </c>
      <c r="J234" s="29" t="s">
        <v>64</v>
      </c>
    </row>
    <row r="235" spans="1:10" s="53" customFormat="1" ht="15.75">
      <c r="A235" s="56"/>
      <c r="B235" s="4" t="s">
        <v>106</v>
      </c>
      <c r="C235" s="4">
        <v>0</v>
      </c>
      <c r="D235" s="4">
        <v>1</v>
      </c>
      <c r="E235" s="5">
        <f>G235-F235</f>
        <v>51.73</v>
      </c>
      <c r="F235" s="5">
        <v>4.88</v>
      </c>
      <c r="G235" s="5">
        <v>56.61</v>
      </c>
      <c r="H235" s="6">
        <v>650</v>
      </c>
      <c r="I235" s="6">
        <f t="shared" si="7"/>
        <v>36796.5</v>
      </c>
      <c r="J235" s="31" t="s">
        <v>64</v>
      </c>
    </row>
    <row r="236" spans="1:10" s="53" customFormat="1" ht="15.75">
      <c r="A236" s="56"/>
      <c r="B236" s="4" t="s">
        <v>107</v>
      </c>
      <c r="C236" s="8">
        <v>0</v>
      </c>
      <c r="D236" s="8">
        <v>2</v>
      </c>
      <c r="E236" s="9">
        <f>G236-F236</f>
        <v>86.56</v>
      </c>
      <c r="F236" s="9">
        <v>8.67</v>
      </c>
      <c r="G236" s="9">
        <v>95.23</v>
      </c>
      <c r="H236" s="6">
        <v>650</v>
      </c>
      <c r="I236" s="6">
        <f t="shared" si="7"/>
        <v>61899.5</v>
      </c>
      <c r="J236" s="31" t="s">
        <v>64</v>
      </c>
    </row>
    <row r="237" spans="1:10" s="53" customFormat="1" ht="15.75">
      <c r="A237" s="56"/>
      <c r="B237" s="10" t="s">
        <v>141</v>
      </c>
      <c r="C237" s="10">
        <v>1</v>
      </c>
      <c r="D237" s="10">
        <v>2</v>
      </c>
      <c r="E237" s="11"/>
      <c r="F237" s="11"/>
      <c r="G237" s="11"/>
      <c r="H237" s="12"/>
      <c r="I237" s="3"/>
      <c r="J237" s="32" t="s">
        <v>65</v>
      </c>
    </row>
    <row r="238" spans="1:10" s="53" customFormat="1" ht="15.75">
      <c r="A238" s="56"/>
      <c r="B238" s="4" t="s">
        <v>11</v>
      </c>
      <c r="C238" s="4">
        <v>1</v>
      </c>
      <c r="D238" s="4">
        <v>1</v>
      </c>
      <c r="E238" s="7">
        <v>51.54</v>
      </c>
      <c r="F238" s="7">
        <v>5.640999645515776</v>
      </c>
      <c r="G238" s="7">
        <v>57.180999645515776</v>
      </c>
      <c r="H238" s="6">
        <v>700</v>
      </c>
      <c r="I238" s="6">
        <f>G238*H238</f>
        <v>40026.699751861044</v>
      </c>
      <c r="J238" s="31" t="s">
        <v>64</v>
      </c>
    </row>
    <row r="239" spans="1:10" s="53" customFormat="1" ht="15.75">
      <c r="A239" s="56"/>
      <c r="B239" s="4" t="s">
        <v>47</v>
      </c>
      <c r="C239" s="4">
        <v>1</v>
      </c>
      <c r="D239" s="4">
        <v>2</v>
      </c>
      <c r="E239" s="7">
        <v>88.98</v>
      </c>
      <c r="F239" s="7">
        <v>9.708387096774196</v>
      </c>
      <c r="G239" s="7">
        <v>98.68838709677419</v>
      </c>
      <c r="H239" s="6">
        <v>700</v>
      </c>
      <c r="I239" s="6">
        <f>G239*H239</f>
        <v>69081.87096774194</v>
      </c>
      <c r="J239" s="31" t="s">
        <v>64</v>
      </c>
    </row>
    <row r="240" spans="1:10" s="53" customFormat="1" ht="15.75">
      <c r="A240" s="56"/>
      <c r="B240" s="10" t="s">
        <v>142</v>
      </c>
      <c r="C240" s="10">
        <v>2</v>
      </c>
      <c r="D240" s="10">
        <v>2</v>
      </c>
      <c r="E240" s="11"/>
      <c r="F240" s="11"/>
      <c r="G240" s="11"/>
      <c r="H240" s="12"/>
      <c r="I240" s="3"/>
      <c r="J240" s="32" t="s">
        <v>65</v>
      </c>
    </row>
    <row r="241" spans="1:10" s="53" customFormat="1" ht="15.75">
      <c r="A241" s="56"/>
      <c r="B241" s="10" t="s">
        <v>143</v>
      </c>
      <c r="C241" s="10">
        <v>2</v>
      </c>
      <c r="D241" s="10">
        <v>1</v>
      </c>
      <c r="E241" s="11"/>
      <c r="F241" s="11"/>
      <c r="G241" s="11"/>
      <c r="H241" s="12"/>
      <c r="I241" s="3"/>
      <c r="J241" s="32" t="s">
        <v>65</v>
      </c>
    </row>
    <row r="242" spans="1:10" s="53" customFormat="1" ht="15.75">
      <c r="A242" s="56"/>
      <c r="B242" s="4" t="s">
        <v>48</v>
      </c>
      <c r="C242" s="4">
        <v>2</v>
      </c>
      <c r="D242" s="4">
        <v>2</v>
      </c>
      <c r="E242" s="7">
        <v>88.98</v>
      </c>
      <c r="F242" s="7">
        <v>9.855079758950728</v>
      </c>
      <c r="G242" s="7">
        <v>98.83507975895073</v>
      </c>
      <c r="H242" s="6">
        <v>700</v>
      </c>
      <c r="I242" s="6">
        <f>G242*H242</f>
        <v>69184.5558312655</v>
      </c>
      <c r="J242" s="31" t="s">
        <v>64</v>
      </c>
    </row>
    <row r="243" spans="1:10" s="53" customFormat="1" ht="15.75">
      <c r="A243" s="56"/>
      <c r="B243" s="4" t="s">
        <v>49</v>
      </c>
      <c r="C243" s="4">
        <v>3</v>
      </c>
      <c r="D243" s="4">
        <v>2</v>
      </c>
      <c r="E243" s="7">
        <v>86.06</v>
      </c>
      <c r="F243" s="7">
        <v>9.214966323998585</v>
      </c>
      <c r="G243" s="7">
        <v>95.27496632399858</v>
      </c>
      <c r="H243" s="6">
        <v>700</v>
      </c>
      <c r="I243" s="6">
        <f>G243*H243</f>
        <v>66692.47642679901</v>
      </c>
      <c r="J243" s="31" t="s">
        <v>64</v>
      </c>
    </row>
    <row r="244" spans="1:10" s="53" customFormat="1" ht="15.75">
      <c r="A244" s="56"/>
      <c r="B244" s="10" t="s">
        <v>50</v>
      </c>
      <c r="C244" s="10">
        <v>3</v>
      </c>
      <c r="D244" s="10">
        <v>1</v>
      </c>
      <c r="E244" s="11">
        <v>51.54</v>
      </c>
      <c r="F244" s="11">
        <v>5.827699397376818</v>
      </c>
      <c r="G244" s="11">
        <v>57.36769939737682</v>
      </c>
      <c r="H244" s="12">
        <v>700</v>
      </c>
      <c r="I244" s="3">
        <f>G244*H244</f>
        <v>40157.38957816377</v>
      </c>
      <c r="J244" s="32" t="s">
        <v>101</v>
      </c>
    </row>
    <row r="245" spans="1:10" s="53" customFormat="1" ht="15.75">
      <c r="A245" s="56"/>
      <c r="B245" s="10" t="s">
        <v>144</v>
      </c>
      <c r="C245" s="10">
        <v>3</v>
      </c>
      <c r="D245" s="10">
        <v>2</v>
      </c>
      <c r="E245" s="11"/>
      <c r="F245" s="11"/>
      <c r="G245" s="11"/>
      <c r="H245" s="12"/>
      <c r="I245" s="3"/>
      <c r="J245" s="32" t="s">
        <v>65</v>
      </c>
    </row>
    <row r="246" spans="1:10" s="53" customFormat="1" ht="15.75">
      <c r="A246" s="56"/>
      <c r="B246" s="4" t="s">
        <v>51</v>
      </c>
      <c r="C246" s="4">
        <v>4</v>
      </c>
      <c r="D246" s="4">
        <v>2</v>
      </c>
      <c r="E246" s="7">
        <v>86.06</v>
      </c>
      <c r="F246" s="7">
        <v>8.854902516838001</v>
      </c>
      <c r="G246" s="7">
        <v>94.914902516838</v>
      </c>
      <c r="H246" s="6">
        <v>700</v>
      </c>
      <c r="I246" s="6">
        <f>G246*H246</f>
        <v>66440.4317617866</v>
      </c>
      <c r="J246" s="31" t="s">
        <v>64</v>
      </c>
    </row>
    <row r="247" spans="1:10" s="53" customFormat="1" ht="15.75">
      <c r="A247" s="56"/>
      <c r="B247" s="4" t="s">
        <v>52</v>
      </c>
      <c r="C247" s="4">
        <v>4</v>
      </c>
      <c r="D247" s="4">
        <v>1</v>
      </c>
      <c r="E247" s="7">
        <v>51.54</v>
      </c>
      <c r="F247" s="7">
        <v>5.334278624601206</v>
      </c>
      <c r="G247" s="7">
        <v>56.8742786246012</v>
      </c>
      <c r="H247" s="6">
        <v>700</v>
      </c>
      <c r="I247" s="6">
        <f>G247*H247</f>
        <v>39811.99503722084</v>
      </c>
      <c r="J247" s="31" t="s">
        <v>64</v>
      </c>
    </row>
    <row r="248" spans="1:10" s="53" customFormat="1" ht="15.75">
      <c r="A248" s="56"/>
      <c r="B248" s="4" t="s">
        <v>53</v>
      </c>
      <c r="C248" s="4">
        <v>4</v>
      </c>
      <c r="D248" s="4">
        <v>2</v>
      </c>
      <c r="E248" s="7">
        <v>88.98</v>
      </c>
      <c r="F248" s="7">
        <v>9.60170152428217</v>
      </c>
      <c r="G248" s="7">
        <v>98.58170152428218</v>
      </c>
      <c r="H248" s="6">
        <v>700</v>
      </c>
      <c r="I248" s="6">
        <f>G248*H248</f>
        <v>69007.19106699753</v>
      </c>
      <c r="J248" s="31" t="s">
        <v>64</v>
      </c>
    </row>
    <row r="249" spans="1:10" s="53" customFormat="1" ht="15.75">
      <c r="A249" s="56"/>
      <c r="B249" s="4" t="s">
        <v>54</v>
      </c>
      <c r="C249" s="4">
        <v>5</v>
      </c>
      <c r="D249" s="4">
        <v>1</v>
      </c>
      <c r="E249" s="7">
        <v>59.75</v>
      </c>
      <c r="F249" s="7">
        <v>6.72</v>
      </c>
      <c r="G249" s="7">
        <f>E249+F249</f>
        <v>66.47</v>
      </c>
      <c r="H249" s="6">
        <v>700</v>
      </c>
      <c r="I249" s="6">
        <f>G249*H249</f>
        <v>46529</v>
      </c>
      <c r="J249" s="31" t="s">
        <v>64</v>
      </c>
    </row>
    <row r="250" spans="1:10" s="53" customFormat="1" ht="15.75">
      <c r="A250" s="57"/>
      <c r="B250" s="16" t="s">
        <v>146</v>
      </c>
      <c r="C250" s="16">
        <v>5</v>
      </c>
      <c r="D250" s="16">
        <v>1</v>
      </c>
      <c r="E250" s="17">
        <v>59.75</v>
      </c>
      <c r="F250" s="17">
        <v>6.57</v>
      </c>
      <c r="G250" s="17">
        <f>E250+F250</f>
        <v>66.32</v>
      </c>
      <c r="H250" s="18">
        <v>700</v>
      </c>
      <c r="I250" s="18">
        <f>G250*H250</f>
        <v>46423.99999999999</v>
      </c>
      <c r="J250" s="30" t="s">
        <v>64</v>
      </c>
    </row>
    <row r="251" ht="15.75">
      <c r="E251" s="2"/>
    </row>
  </sheetData>
  <sheetProtection/>
  <mergeCells count="20">
    <mergeCell ref="A1:J1"/>
    <mergeCell ref="A6:A9"/>
    <mergeCell ref="A14:A17"/>
    <mergeCell ref="A10:A13"/>
    <mergeCell ref="A234:A250"/>
    <mergeCell ref="A81:A97"/>
    <mergeCell ref="A98:A114"/>
    <mergeCell ref="A132:A148"/>
    <mergeCell ref="A166:A182"/>
    <mergeCell ref="A183:A199"/>
    <mergeCell ref="A200:A216"/>
    <mergeCell ref="A217:A233"/>
    <mergeCell ref="A115:A131"/>
    <mergeCell ref="A149:A165"/>
    <mergeCell ref="A64:A80"/>
    <mergeCell ref="A26:A29"/>
    <mergeCell ref="A18:A21"/>
    <mergeCell ref="A22:A25"/>
    <mergeCell ref="A30:A46"/>
    <mergeCell ref="A47:A63"/>
  </mergeCells>
  <printOptions horizontalCentered="1" verticalCentered="1"/>
  <pageMargins left="0.7480314960629921" right="0.3937007874015748" top="0.1968503937007874" bottom="0.1968503937007874" header="0" footer="0"/>
  <pageSetup horizontalDpi="600" verticalDpi="600" orientation="portrait" paperSize="9" r:id="rId1"/>
  <rowBreaks count="4" manualBreakCount="4">
    <brk id="46" max="255" man="1"/>
    <brk id="97" max="255" man="1"/>
    <brk id="148" max="255" man="1"/>
    <brk id="1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user</cp:lastModifiedBy>
  <cp:lastPrinted>2013-09-19T08:34:54Z</cp:lastPrinted>
  <dcterms:created xsi:type="dcterms:W3CDTF">2009-09-04T10:41:05Z</dcterms:created>
  <dcterms:modified xsi:type="dcterms:W3CDTF">2013-09-19T10:29:12Z</dcterms:modified>
  <cp:category/>
  <cp:version/>
  <cp:contentType/>
  <cp:contentStatus/>
</cp:coreProperties>
</file>