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252" yWindow="1860" windowWidth="16608" windowHeight="8892"/>
  </bookViews>
  <sheets>
    <sheet name="Sheet2" sheetId="2" r:id="rId1"/>
    <sheet name="Sheet3" sheetId="3" r:id="rId2"/>
  </sheets>
  <definedNames>
    <definedName name="_xlnm._FilterDatabase" localSheetId="0" hidden="1">Sheet2!$A$3:$J$50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4" i="2" l="1"/>
  <c r="I173" i="2"/>
  <c r="I172" i="2"/>
  <c r="I171" i="2"/>
  <c r="I170" i="2"/>
  <c r="I169" i="2"/>
  <c r="I167" i="2"/>
  <c r="I166" i="2"/>
  <c r="I165" i="2"/>
  <c r="I164" i="2"/>
  <c r="I163" i="2"/>
  <c r="I162" i="2"/>
  <c r="I161" i="2"/>
  <c r="I159" i="2"/>
  <c r="I158" i="2"/>
  <c r="I157" i="2"/>
  <c r="I156" i="2"/>
  <c r="I155" i="2"/>
  <c r="I154" i="2"/>
  <c r="I151" i="2"/>
  <c r="I150" i="2"/>
  <c r="I149" i="2"/>
  <c r="I148" i="2"/>
  <c r="I147" i="2"/>
  <c r="I146" i="2"/>
  <c r="I145" i="2"/>
  <c r="I144" i="2"/>
  <c r="C144" i="2"/>
  <c r="C145" i="2"/>
  <c r="C146" i="2"/>
  <c r="C147" i="2"/>
  <c r="C148" i="2"/>
  <c r="C149" i="2"/>
  <c r="C150" i="2"/>
  <c r="C151" i="2"/>
  <c r="I142" i="2"/>
  <c r="I141" i="2"/>
  <c r="I140" i="2"/>
  <c r="I139" i="2"/>
  <c r="I138" i="2"/>
  <c r="I137" i="2"/>
  <c r="I136" i="2"/>
  <c r="I135" i="2"/>
  <c r="I134" i="2"/>
  <c r="I133" i="2"/>
  <c r="I131" i="2"/>
  <c r="I130" i="2"/>
  <c r="I129" i="2"/>
  <c r="I128" i="2"/>
  <c r="I127" i="2"/>
  <c r="I126" i="2"/>
  <c r="I125" i="2"/>
  <c r="I124" i="2"/>
  <c r="I123" i="2"/>
  <c r="I122" i="2"/>
  <c r="I121" i="2"/>
  <c r="I118" i="2"/>
  <c r="I117" i="2"/>
  <c r="I116" i="2"/>
  <c r="I115" i="2"/>
  <c r="I114" i="2"/>
  <c r="I113" i="2"/>
  <c r="I112" i="2"/>
  <c r="I111" i="2"/>
  <c r="I109" i="2"/>
  <c r="I108" i="2"/>
  <c r="I107" i="2"/>
  <c r="I106" i="2"/>
  <c r="I105" i="2"/>
  <c r="I104" i="2"/>
  <c r="I103" i="2"/>
  <c r="I102" i="2"/>
  <c r="I101" i="2"/>
  <c r="I99" i="2"/>
  <c r="I98" i="2"/>
  <c r="I97" i="2"/>
  <c r="I96" i="2"/>
  <c r="I95" i="2"/>
  <c r="I94" i="2"/>
  <c r="I93" i="2"/>
  <c r="I92" i="2"/>
  <c r="I91" i="2"/>
  <c r="I90" i="2"/>
  <c r="I89" i="2"/>
  <c r="I88" i="2"/>
  <c r="I85" i="2"/>
  <c r="I84" i="2"/>
  <c r="I83" i="2"/>
  <c r="I82" i="2"/>
  <c r="I80" i="2"/>
  <c r="I79" i="2"/>
  <c r="I78" i="2"/>
  <c r="I77" i="2"/>
  <c r="I76" i="2"/>
  <c r="I75" i="2"/>
  <c r="I74" i="2"/>
  <c r="I72" i="2"/>
  <c r="I71" i="2"/>
  <c r="I70" i="2"/>
  <c r="I69" i="2"/>
  <c r="I68" i="2"/>
  <c r="I67" i="2"/>
  <c r="I66" i="2"/>
  <c r="I65" i="2"/>
  <c r="I62" i="2"/>
  <c r="I61" i="2"/>
  <c r="I60" i="2"/>
  <c r="I59" i="2"/>
  <c r="I58" i="2"/>
  <c r="I57" i="2"/>
  <c r="I56" i="2"/>
  <c r="I55" i="2"/>
  <c r="I54" i="2"/>
  <c r="I53" i="2"/>
  <c r="I49" i="2"/>
  <c r="I48" i="2"/>
  <c r="I47" i="2"/>
  <c r="I46" i="2"/>
  <c r="I45" i="2"/>
  <c r="I44" i="2"/>
  <c r="I43" i="2"/>
  <c r="I42" i="2"/>
  <c r="I41" i="2"/>
  <c r="I40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C76" i="2"/>
  <c r="C29" i="2"/>
  <c r="C167" i="2"/>
  <c r="C166" i="2"/>
  <c r="C165" i="2"/>
  <c r="C164" i="2"/>
  <c r="C163" i="2"/>
  <c r="C162" i="2"/>
  <c r="C161" i="2"/>
  <c r="C159" i="2"/>
  <c r="C158" i="2"/>
  <c r="C157" i="2"/>
  <c r="C156" i="2"/>
  <c r="C155" i="2"/>
  <c r="C154" i="2"/>
  <c r="C142" i="2"/>
  <c r="C141" i="2"/>
  <c r="C140" i="2"/>
  <c r="C139" i="2"/>
  <c r="C138" i="2"/>
  <c r="C137" i="2"/>
  <c r="C136" i="2"/>
  <c r="C135" i="2"/>
  <c r="C134" i="2"/>
  <c r="C133" i="2"/>
  <c r="C131" i="2"/>
  <c r="C130" i="2"/>
  <c r="C129" i="2"/>
  <c r="C128" i="2"/>
  <c r="C127" i="2"/>
  <c r="C126" i="2"/>
  <c r="C125" i="2"/>
  <c r="C124" i="2"/>
  <c r="C123" i="2"/>
  <c r="C122" i="2"/>
  <c r="C121" i="2"/>
  <c r="C109" i="2"/>
  <c r="C108" i="2"/>
  <c r="C107" i="2"/>
  <c r="C106" i="2"/>
  <c r="C105" i="2"/>
  <c r="C104" i="2"/>
  <c r="C103" i="2"/>
  <c r="C102" i="2"/>
  <c r="C101" i="2"/>
  <c r="C99" i="2"/>
  <c r="C98" i="2"/>
  <c r="C97" i="2"/>
  <c r="C96" i="2"/>
  <c r="C95" i="2"/>
  <c r="C94" i="2"/>
  <c r="C93" i="2"/>
  <c r="C92" i="2"/>
  <c r="C91" i="2"/>
  <c r="C90" i="2"/>
  <c r="C89" i="2"/>
  <c r="C88" i="2"/>
  <c r="C80" i="2"/>
  <c r="C79" i="2"/>
  <c r="C78" i="2"/>
  <c r="C77" i="2"/>
  <c r="C75" i="2"/>
  <c r="C74" i="2"/>
  <c r="C72" i="2"/>
  <c r="C71" i="2"/>
  <c r="C70" i="2"/>
  <c r="C69" i="2"/>
  <c r="C68" i="2"/>
  <c r="C67" i="2"/>
  <c r="C66" i="2"/>
  <c r="C65" i="2"/>
  <c r="C38" i="2"/>
  <c r="C37" i="2"/>
  <c r="C36" i="2"/>
  <c r="C35" i="2"/>
  <c r="C34" i="2"/>
  <c r="C33" i="2"/>
  <c r="C32" i="2"/>
  <c r="C31" i="2"/>
  <c r="C30" i="2"/>
  <c r="C28" i="2"/>
  <c r="C27" i="2"/>
  <c r="C26" i="2"/>
  <c r="C25" i="2"/>
  <c r="C24" i="2"/>
  <c r="C23" i="2"/>
  <c r="C22" i="2"/>
  <c r="C21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49" i="2"/>
  <c r="C48" i="2"/>
  <c r="C47" i="2"/>
  <c r="C46" i="2"/>
  <c r="C45" i="2"/>
  <c r="C44" i="2"/>
  <c r="C43" i="2"/>
  <c r="C42" i="2"/>
  <c r="C41" i="2"/>
  <c r="C40" i="2"/>
  <c r="C174" i="2"/>
  <c r="C173" i="2"/>
  <c r="C172" i="2"/>
  <c r="C171" i="2"/>
  <c r="C170" i="2"/>
  <c r="C169" i="2"/>
  <c r="C118" i="2"/>
  <c r="C117" i="2"/>
  <c r="C116" i="2"/>
  <c r="C115" i="2"/>
  <c r="C114" i="2"/>
  <c r="C113" i="2"/>
  <c r="C112" i="2"/>
  <c r="C111" i="2"/>
  <c r="C85" i="2"/>
  <c r="C84" i="2"/>
  <c r="C83" i="2"/>
  <c r="C82" i="2"/>
  <c r="C62" i="2"/>
  <c r="C61" i="2"/>
  <c r="C60" i="2"/>
  <c r="C59" i="2"/>
  <c r="C58" i="2"/>
  <c r="C57" i="2"/>
  <c r="C56" i="2"/>
  <c r="C55" i="2"/>
  <c r="C54" i="2"/>
  <c r="C53" i="2"/>
</calcChain>
</file>

<file path=xl/sharedStrings.xml><?xml version="1.0" encoding="utf-8"?>
<sst xmlns="http://schemas.openxmlformats.org/spreadsheetml/2006/main" count="587" uniqueCount="158">
  <si>
    <t>Apt.No</t>
  </si>
  <si>
    <t>Area  Плoщaдь</t>
  </si>
  <si>
    <t>Common parts / Общие площaди</t>
  </si>
  <si>
    <t>Total area Всего пл-дь</t>
  </si>
  <si>
    <t>Bedrooms Спальни</t>
  </si>
  <si>
    <t>Балкон в подарок</t>
  </si>
  <si>
    <t>Euro sq.m. Евро кв.м.</t>
  </si>
  <si>
    <t>Total EUR  Всего в ЕUR</t>
  </si>
  <si>
    <t xml:space="preserve">                                                                  Статус</t>
  </si>
  <si>
    <t>Этаж 1</t>
  </si>
  <si>
    <t>Секция А</t>
  </si>
  <si>
    <t>A101</t>
  </si>
  <si>
    <t>-</t>
  </si>
  <si>
    <t>Свободен</t>
  </si>
  <si>
    <t>А102</t>
  </si>
  <si>
    <t>Студия</t>
  </si>
  <si>
    <t>А103</t>
  </si>
  <si>
    <t>ДА</t>
  </si>
  <si>
    <t>А104</t>
  </si>
  <si>
    <t>А105</t>
  </si>
  <si>
    <t>А106</t>
  </si>
  <si>
    <t>А107</t>
  </si>
  <si>
    <t>А108</t>
  </si>
  <si>
    <t>A110</t>
  </si>
  <si>
    <t>A111</t>
  </si>
  <si>
    <t>A112</t>
  </si>
  <si>
    <t>A113</t>
  </si>
  <si>
    <t>A114</t>
  </si>
  <si>
    <t>A115</t>
  </si>
  <si>
    <t>Секция В</t>
  </si>
  <si>
    <t>B131</t>
  </si>
  <si>
    <t>B132</t>
  </si>
  <si>
    <t>B133</t>
  </si>
  <si>
    <t>бронь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</si>
  <si>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</si>
  <si>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</si>
  <si>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</si>
  <si>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</si>
  <si>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</si>
  <si>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</si>
  <si>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</si>
  <si>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</si>
  <si>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</si>
  <si>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</si>
  <si>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</si>
  <si>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</si>
  <si>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B149</t>
  </si>
  <si>
    <t>B150</t>
  </si>
  <si>
    <t>B151</t>
  </si>
  <si>
    <t xml:space="preserve">Этаж 2 </t>
  </si>
  <si>
    <t>Этаж 3</t>
  </si>
  <si>
    <t>A301</t>
  </si>
  <si>
    <t>A302</t>
  </si>
  <si>
    <t>A303</t>
  </si>
  <si>
    <t>A304</t>
  </si>
  <si>
    <t>A305</t>
  </si>
  <si>
    <t>A307</t>
  </si>
  <si>
    <t>A308</t>
  </si>
  <si>
    <t>A310</t>
  </si>
  <si>
    <t xml:space="preserve"> бронь</t>
  </si>
  <si>
    <t>B332</t>
  </si>
  <si>
    <t>B337</t>
  </si>
  <si>
    <t>B339</t>
  </si>
  <si>
    <t>B341</t>
  </si>
  <si>
    <t>B345</t>
  </si>
  <si>
    <t>B346</t>
  </si>
  <si>
    <t>B347</t>
  </si>
  <si>
    <t>Этаж 4</t>
  </si>
  <si>
    <t>А401</t>
  </si>
  <si>
    <t>А402</t>
  </si>
  <si>
    <t>А403</t>
  </si>
  <si>
    <t>А404</t>
  </si>
  <si>
    <t>А406</t>
  </si>
  <si>
    <t>А409</t>
  </si>
  <si>
    <t>А410</t>
  </si>
  <si>
    <t>А412</t>
  </si>
  <si>
    <t>А413</t>
  </si>
  <si>
    <t>А416</t>
  </si>
  <si>
    <t>А418</t>
  </si>
  <si>
    <t>А419</t>
  </si>
  <si>
    <t>B431</t>
  </si>
  <si>
    <t>B432</t>
  </si>
  <si>
    <t>B438</t>
  </si>
  <si>
    <t>B441</t>
  </si>
  <si>
    <t>B442</t>
  </si>
  <si>
    <t>B443</t>
  </si>
  <si>
    <t>B444</t>
  </si>
  <si>
    <t>B448</t>
  </si>
  <si>
    <t>B451</t>
  </si>
  <si>
    <t>Этаж 5</t>
  </si>
  <si>
    <t>А501</t>
  </si>
  <si>
    <t>А502</t>
  </si>
  <si>
    <t>А504</t>
  </si>
  <si>
    <t>А507</t>
  </si>
  <si>
    <t>А508</t>
  </si>
  <si>
    <t>А510</t>
  </si>
  <si>
    <t>А511</t>
  </si>
  <si>
    <t>А514</t>
  </si>
  <si>
    <t>А515</t>
  </si>
  <si>
    <t>А516</t>
  </si>
  <si>
    <t>А517</t>
  </si>
  <si>
    <t>B531</t>
  </si>
  <si>
    <t>B534</t>
  </si>
  <si>
    <t>B535</t>
  </si>
  <si>
    <t>B539</t>
  </si>
  <si>
    <t>B540</t>
  </si>
  <si>
    <t>B541</t>
  </si>
  <si>
    <t>B542</t>
  </si>
  <si>
    <t>B543</t>
  </si>
  <si>
    <t>B549</t>
  </si>
  <si>
    <t>B550</t>
  </si>
  <si>
    <t>Этаж 6</t>
  </si>
  <si>
    <t>A601</t>
  </si>
  <si>
    <t>A602</t>
  </si>
  <si>
    <t>БРОНЬ</t>
  </si>
  <si>
    <t>A603</t>
  </si>
  <si>
    <t>A604</t>
  </si>
  <si>
    <t>A605</t>
  </si>
  <si>
    <t>A606</t>
  </si>
  <si>
    <t>B631</t>
  </si>
  <si>
    <t>B632</t>
  </si>
  <si>
    <t>B633</t>
  </si>
  <si>
    <t>B635</t>
  </si>
  <si>
    <t>B636</t>
  </si>
  <si>
    <t>B637</t>
  </si>
  <si>
    <t>B638</t>
  </si>
  <si>
    <t>ПЛАН ПЛАТЕЖЕЙ:</t>
  </si>
  <si>
    <t>План А:</t>
  </si>
  <si>
    <t>Такса бронировки</t>
  </si>
  <si>
    <r>
      <t>Первый взнос</t>
    </r>
    <r>
      <rPr>
        <sz val="12"/>
        <rFont val="Times New Roman"/>
        <family val="1"/>
      </rPr>
      <t xml:space="preserve"> - до 2 недель после таксы бронировки</t>
    </r>
  </si>
  <si>
    <t>Третий взнос - при завершении строительства крыши</t>
  </si>
  <si>
    <t>2000 EUR</t>
  </si>
  <si>
    <r>
      <t>Первый взнос</t>
    </r>
    <r>
      <rPr>
        <sz val="10"/>
        <rFont val="Times New Roman"/>
        <family val="1"/>
      </rPr>
      <t xml:space="preserve"> - до 2 недель после таксы бронировки</t>
    </r>
  </si>
  <si>
    <r>
      <t>Второй взнос</t>
    </r>
    <r>
      <rPr>
        <sz val="11"/>
        <rFont val="Times New Roman"/>
        <family val="1"/>
        <charset val="204"/>
      </rPr>
      <t xml:space="preserve"> -при передаче прав собственности до 15.12.2014г.
</t>
    </r>
  </si>
  <si>
    <t xml:space="preserve"> бронь </t>
  </si>
  <si>
    <t>7,77</t>
  </si>
  <si>
    <t>164-165</t>
  </si>
  <si>
    <t>13,20</t>
  </si>
  <si>
    <t>10,42</t>
  </si>
  <si>
    <t>175М</t>
  </si>
  <si>
    <t>Этаж 6   Harmony Suites 6 - Бабочка</t>
  </si>
  <si>
    <t>Этаж 5    Harmony Suites 6 - Бабочка</t>
  </si>
  <si>
    <t>Этаж 4    Harmony Suites 6 - Бабочка</t>
  </si>
  <si>
    <t>Этаж 3    Harmony Suites 6 - Бабочка</t>
  </si>
  <si>
    <t>Этаж 2    Harmony Suites 6 - Бабочка</t>
  </si>
  <si>
    <t>Этаж 1    Harmony Suites 6 - Бабочка</t>
  </si>
  <si>
    <r>
      <t>Второй взнос</t>
    </r>
    <r>
      <rPr>
        <sz val="11"/>
        <rFont val="Times New Roman"/>
        <family val="1"/>
        <charset val="204"/>
      </rPr>
      <t xml:space="preserve"> - при завершении строительства этажа</t>
    </r>
  </si>
  <si>
    <t xml:space="preserve">бронь </t>
  </si>
  <si>
    <t>Pool View      Вид на бассейн</t>
  </si>
  <si>
    <t>STOP SALE</t>
  </si>
  <si>
    <t>Четвертый взнос -при передаче прав собственности до 15.12.2014г.</t>
  </si>
  <si>
    <t>План Б -  5% СКИДКА:</t>
  </si>
  <si>
    <t xml:space="preserve"> Свободен</t>
  </si>
  <si>
    <t>устно бронь до 17.11</t>
  </si>
  <si>
    <t>устно бронь до 17.11.2013</t>
  </si>
  <si>
    <t xml:space="preserve">устно бронь </t>
  </si>
  <si>
    <r>
      <t xml:space="preserve">Harmony Suites 4,5,6 - </t>
    </r>
    <r>
      <rPr>
        <b/>
        <i/>
        <u/>
        <sz val="20"/>
        <color rgb="FFFF0000"/>
        <rFont val="Calibri"/>
        <family val="2"/>
        <charset val="204"/>
        <scheme val="minor"/>
      </rPr>
      <t>цены 16.11.2013</t>
    </r>
  </si>
  <si>
    <t>устно бронь до 19.11.2013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</si>
</sst>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_-;\-[$€-2]\ * #,##0_-;_-[$€-2]\ * &quot;-&quot;??_-;_-@_-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indexed="8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</font>
    <font>
      <sz val="14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color theme="1"/>
      <name val="Calibri"/>
      <family val="2"/>
      <charset val="204"/>
      <scheme val="minor"/>
    </font>
    <font>
      <b/>
      <sz val="10"/>
      <color rgb="FF00B05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i/>
      <u/>
      <sz val="48"/>
      <color rgb="FFFF0000"/>
      <name val="Calibri"/>
      <family val="2"/>
      <charset val="204"/>
      <scheme val="minor"/>
    </font>
    <font>
      <b/>
      <i/>
      <u/>
      <sz val="20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0080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 wrapText="1"/>
    </xf>
    <xf numFmtId="2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Border="1"/>
    <xf numFmtId="164" fontId="0" fillId="0" borderId="5" xfId="0" applyNumberFormat="1" applyBorder="1"/>
    <xf numFmtId="0" fontId="0" fillId="6" borderId="5" xfId="0" applyFill="1" applyBorder="1"/>
    <xf numFmtId="2" fontId="3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2" fontId="0" fillId="6" borderId="5" xfId="0" applyNumberFormat="1" applyFill="1" applyBorder="1" applyAlignment="1">
      <alignment horizontal="center" wrapText="1"/>
    </xf>
    <xf numFmtId="2" fontId="0" fillId="6" borderId="5" xfId="0" applyNumberFormat="1" applyFill="1" applyBorder="1" applyAlignment="1">
      <alignment horizontal="center"/>
    </xf>
    <xf numFmtId="49" fontId="0" fillId="6" borderId="5" xfId="0" applyNumberFormat="1" applyFill="1" applyBorder="1" applyAlignment="1">
      <alignment horizontal="center"/>
    </xf>
    <xf numFmtId="164" fontId="0" fillId="6" borderId="5" xfId="0" applyNumberFormat="1" applyFill="1" applyBorder="1"/>
    <xf numFmtId="0" fontId="0" fillId="3" borderId="5" xfId="0" applyFill="1" applyBorder="1"/>
    <xf numFmtId="0" fontId="3" fillId="4" borderId="4" xfId="0" applyFont="1" applyFill="1" applyBorder="1" applyAlignment="1">
      <alignment horizontal="center"/>
    </xf>
    <xf numFmtId="2" fontId="0" fillId="4" borderId="5" xfId="0" applyNumberFormat="1" applyFill="1" applyBorder="1" applyAlignment="1">
      <alignment horizontal="center" wrapText="1"/>
    </xf>
    <xf numFmtId="2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0" fontId="0" fillId="4" borderId="5" xfId="0" applyFill="1" applyBorder="1"/>
    <xf numFmtId="164" fontId="0" fillId="4" borderId="5" xfId="0" applyNumberFormat="1" applyFill="1" applyBorder="1"/>
    <xf numFmtId="49" fontId="3" fillId="6" borderId="5" xfId="0" applyNumberFormat="1" applyFon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0" fontId="3" fillId="6" borderId="5" xfId="0" applyNumberFormat="1" applyFont="1" applyFill="1" applyBorder="1" applyAlignment="1">
      <alignment horizontal="center"/>
    </xf>
    <xf numFmtId="0" fontId="0" fillId="0" borderId="0" xfId="0" applyBorder="1"/>
    <xf numFmtId="0" fontId="0" fillId="6" borderId="5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3" xfId="0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9" borderId="5" xfId="0" applyFill="1" applyBorder="1"/>
    <xf numFmtId="0" fontId="16" fillId="0" borderId="0" xfId="0" applyFont="1"/>
    <xf numFmtId="0" fontId="17" fillId="0" borderId="5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49" fontId="6" fillId="7" borderId="10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/>
    </xf>
    <xf numFmtId="2" fontId="20" fillId="6" borderId="5" xfId="0" applyNumberFormat="1" applyFont="1" applyFill="1" applyBorder="1" applyAlignment="1">
      <alignment horizontal="center"/>
    </xf>
    <xf numFmtId="2" fontId="20" fillId="4" borderId="5" xfId="0" applyNumberFormat="1" applyFont="1" applyFill="1" applyBorder="1" applyAlignment="1">
      <alignment horizontal="center"/>
    </xf>
    <xf numFmtId="49" fontId="4" fillId="8" borderId="10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wrapText="1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9" fontId="23" fillId="7" borderId="10" xfId="0" applyNumberFormat="1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2" fontId="21" fillId="6" borderId="5" xfId="0" applyNumberFormat="1" applyFont="1" applyFill="1" applyBorder="1" applyAlignment="1">
      <alignment horizontal="center" wrapText="1"/>
    </xf>
    <xf numFmtId="2" fontId="21" fillId="6" borderId="5" xfId="0" applyNumberFormat="1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49" fontId="22" fillId="6" borderId="5" xfId="0" applyNumberFormat="1" applyFont="1" applyFill="1" applyBorder="1" applyAlignment="1">
      <alignment horizontal="center"/>
    </xf>
    <xf numFmtId="49" fontId="21" fillId="6" borderId="5" xfId="0" applyNumberFormat="1" applyFont="1" applyFill="1" applyBorder="1" applyAlignment="1">
      <alignment horizontal="center"/>
    </xf>
    <xf numFmtId="0" fontId="21" fillId="6" borderId="5" xfId="0" applyFont="1" applyFill="1" applyBorder="1"/>
    <xf numFmtId="164" fontId="21" fillId="6" borderId="5" xfId="0" applyNumberFormat="1" applyFont="1" applyFill="1" applyBorder="1"/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9" fontId="9" fillId="0" borderId="6" xfId="0" applyNumberFormat="1" applyFont="1" applyBorder="1" applyAlignment="1">
      <alignment horizontal="center" vertical="top" wrapText="1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9" fontId="26" fillId="0" borderId="6" xfId="0" applyNumberFormat="1" applyFont="1" applyBorder="1" applyAlignment="1">
      <alignment horizontal="center" vertical="top" wrapText="1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9" fontId="27" fillId="7" borderId="10" xfId="0" applyNumberFormat="1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9" fontId="8" fillId="0" borderId="5" xfId="0" applyNumberFormat="1" applyFont="1" applyBorder="1" applyAlignment="1">
      <alignment horizontal="center" vertical="top" wrapText="1"/>
    </xf>
    <xf numFmtId="49" fontId="14" fillId="0" borderId="5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9" fontId="9" fillId="0" borderId="18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9" fontId="9" fillId="0" borderId="5" xfId="0" applyNumberFormat="1" applyFont="1" applyBorder="1" applyAlignment="1">
      <alignment horizontal="center" vertical="top" wrapText="1"/>
    </xf>
    <xf numFmtId="0" fontId="13" fillId="6" borderId="12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tabSelected="1" topLeftCell="A49" zoomScale="110" zoomScaleNormal="110" workbookViewId="0">
      <selection activeCell="J55" sqref="J55"/>
    </sheetView>
  </sheetViews>
  <sheetFormatPr defaultColWidth="8.88671875" defaultRowHeight="14.4" x14ac:dyDescent="0.3"/>
  <cols>
    <col min="1" max="1" width="7.44140625" customWidth="1"/>
    <col min="2" max="2" width="8.88671875" customWidth="1"/>
    <col min="3" max="3" width="9.44140625" customWidth="1"/>
    <col min="4" max="4" width="11.109375" customWidth="1"/>
    <col min="5" max="5" width="10.109375" customWidth="1"/>
    <col min="6" max="6" width="8.44140625" customWidth="1"/>
    <col min="7" max="7" width="12.6640625" customWidth="1"/>
    <col min="8" max="8" width="9.6640625" hidden="1" customWidth="1"/>
    <col min="9" max="9" width="18.6640625" customWidth="1"/>
    <col min="10" max="10" width="23" style="48" customWidth="1"/>
  </cols>
  <sheetData>
    <row r="1" spans="1:10" ht="61.2" x14ac:dyDescent="1.1000000000000001">
      <c r="A1" s="147" t="s">
        <v>156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3">
      <c r="A2" s="1"/>
      <c r="B2" s="2"/>
      <c r="C2" s="2"/>
      <c r="D2" s="2"/>
      <c r="E2" s="2"/>
      <c r="F2" s="2"/>
      <c r="G2" s="2"/>
      <c r="H2" s="2"/>
      <c r="I2" s="2"/>
      <c r="J2" s="40"/>
    </row>
    <row r="3" spans="1:10" ht="81" customHeight="1" x14ac:dyDescent="0.3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148</v>
      </c>
      <c r="G3" s="4" t="s">
        <v>5</v>
      </c>
      <c r="H3" s="4" t="s">
        <v>6</v>
      </c>
      <c r="I3" s="5" t="s">
        <v>7</v>
      </c>
      <c r="J3" s="41" t="s">
        <v>8</v>
      </c>
    </row>
    <row r="4" spans="1:10" x14ac:dyDescent="0.3">
      <c r="A4" s="150" t="s">
        <v>9</v>
      </c>
      <c r="B4" s="151"/>
      <c r="C4" s="151"/>
      <c r="D4" s="151"/>
      <c r="E4" s="151"/>
      <c r="F4" s="151"/>
      <c r="G4" s="151"/>
      <c r="H4" s="151"/>
      <c r="I4" s="151"/>
      <c r="J4" s="152"/>
    </row>
    <row r="5" spans="1:10" x14ac:dyDescent="0.3">
      <c r="A5" s="153" t="s">
        <v>10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15.6" x14ac:dyDescent="0.3">
      <c r="A6" s="17" t="s">
        <v>11</v>
      </c>
      <c r="B6" s="18">
        <v>40.090000000000003</v>
      </c>
      <c r="C6" s="58">
        <f t="shared" ref="C6:C19" si="0">D6-B6</f>
        <v>7.1399999999999935</v>
      </c>
      <c r="D6" s="58">
        <v>47.23</v>
      </c>
      <c r="E6" s="99">
        <v>1</v>
      </c>
      <c r="F6" s="20" t="s">
        <v>12</v>
      </c>
      <c r="G6" s="19">
        <v>12.34</v>
      </c>
      <c r="H6" s="13">
        <v>990</v>
      </c>
      <c r="I6" s="21">
        <f t="shared" ref="I6:I19" si="1">D6*H6</f>
        <v>46757.7</v>
      </c>
      <c r="J6" s="43" t="s">
        <v>33</v>
      </c>
    </row>
    <row r="7" spans="1:10" ht="15.6" x14ac:dyDescent="0.3">
      <c r="A7" s="17" t="s">
        <v>14</v>
      </c>
      <c r="B7" s="18">
        <v>32.119999999999997</v>
      </c>
      <c r="C7" s="58">
        <f t="shared" si="0"/>
        <v>5.720000000000006</v>
      </c>
      <c r="D7" s="58">
        <v>37.840000000000003</v>
      </c>
      <c r="E7" s="99" t="s">
        <v>15</v>
      </c>
      <c r="F7" s="20" t="s">
        <v>12</v>
      </c>
      <c r="G7" s="19">
        <v>4.97</v>
      </c>
      <c r="H7" s="13">
        <v>930</v>
      </c>
      <c r="I7" s="21">
        <f t="shared" si="1"/>
        <v>35191.200000000004</v>
      </c>
      <c r="J7" s="43" t="s">
        <v>33</v>
      </c>
    </row>
    <row r="8" spans="1:10" ht="15.6" x14ac:dyDescent="0.3">
      <c r="A8" s="6" t="s">
        <v>16</v>
      </c>
      <c r="B8" s="7">
        <v>51.55</v>
      </c>
      <c r="C8" s="57">
        <f t="shared" si="0"/>
        <v>9.1700000000000017</v>
      </c>
      <c r="D8" s="57">
        <v>60.72</v>
      </c>
      <c r="E8" s="9">
        <v>1</v>
      </c>
      <c r="F8" s="10" t="s">
        <v>17</v>
      </c>
      <c r="G8" s="10" t="s">
        <v>12</v>
      </c>
      <c r="H8" s="11">
        <v>1100</v>
      </c>
      <c r="I8" s="12">
        <f t="shared" si="1"/>
        <v>66792</v>
      </c>
      <c r="J8" s="42" t="s">
        <v>13</v>
      </c>
    </row>
    <row r="9" spans="1:10" ht="15.6" x14ac:dyDescent="0.3">
      <c r="A9" s="6" t="s">
        <v>18</v>
      </c>
      <c r="B9" s="7">
        <v>51.48</v>
      </c>
      <c r="C9" s="57">
        <f t="shared" si="0"/>
        <v>9.1600000000000037</v>
      </c>
      <c r="D9" s="57">
        <v>60.64</v>
      </c>
      <c r="E9" s="9">
        <v>1</v>
      </c>
      <c r="F9" s="10" t="s">
        <v>17</v>
      </c>
      <c r="G9" s="10" t="s">
        <v>12</v>
      </c>
      <c r="H9" s="11">
        <v>1100</v>
      </c>
      <c r="I9" s="12">
        <f t="shared" si="1"/>
        <v>66704</v>
      </c>
      <c r="J9" s="42" t="s">
        <v>13</v>
      </c>
    </row>
    <row r="10" spans="1:10" ht="15.6" x14ac:dyDescent="0.3">
      <c r="A10" s="6" t="s">
        <v>19</v>
      </c>
      <c r="B10" s="7">
        <v>51.48</v>
      </c>
      <c r="C10" s="57">
        <f t="shared" si="0"/>
        <v>9.1600000000000037</v>
      </c>
      <c r="D10" s="57">
        <v>60.64</v>
      </c>
      <c r="E10" s="9">
        <v>1</v>
      </c>
      <c r="F10" s="10" t="s">
        <v>17</v>
      </c>
      <c r="G10" s="10" t="s">
        <v>12</v>
      </c>
      <c r="H10" s="11">
        <v>1100</v>
      </c>
      <c r="I10" s="12">
        <f t="shared" si="1"/>
        <v>66704</v>
      </c>
      <c r="J10" s="42" t="s">
        <v>13</v>
      </c>
    </row>
    <row r="11" spans="1:10" ht="15.6" x14ac:dyDescent="0.3">
      <c r="A11" s="6" t="s">
        <v>20</v>
      </c>
      <c r="B11" s="7">
        <v>51.48</v>
      </c>
      <c r="C11" s="57">
        <f t="shared" si="0"/>
        <v>9.1600000000000037</v>
      </c>
      <c r="D11" s="57">
        <v>60.64</v>
      </c>
      <c r="E11" s="9">
        <v>1</v>
      </c>
      <c r="F11" s="10" t="s">
        <v>17</v>
      </c>
      <c r="G11" s="10" t="s">
        <v>12</v>
      </c>
      <c r="H11" s="13">
        <v>975</v>
      </c>
      <c r="I11" s="12">
        <f t="shared" si="1"/>
        <v>59124</v>
      </c>
      <c r="J11" s="42" t="s">
        <v>13</v>
      </c>
    </row>
    <row r="12" spans="1:10" ht="15.6" x14ac:dyDescent="0.3">
      <c r="A12" s="6" t="s">
        <v>21</v>
      </c>
      <c r="B12" s="7">
        <v>44.21</v>
      </c>
      <c r="C12" s="57">
        <f t="shared" si="0"/>
        <v>7.8699999999999974</v>
      </c>
      <c r="D12" s="57">
        <v>52.08</v>
      </c>
      <c r="E12" s="9">
        <v>1</v>
      </c>
      <c r="F12" s="10" t="s">
        <v>12</v>
      </c>
      <c r="G12" s="8">
        <v>15.09</v>
      </c>
      <c r="H12" s="11">
        <v>990</v>
      </c>
      <c r="I12" s="12">
        <f t="shared" si="1"/>
        <v>51559.199999999997</v>
      </c>
      <c r="J12" s="42" t="s">
        <v>13</v>
      </c>
    </row>
    <row r="13" spans="1:10" ht="15.6" x14ac:dyDescent="0.3">
      <c r="A13" s="23" t="s">
        <v>22</v>
      </c>
      <c r="B13" s="61">
        <v>25.7</v>
      </c>
      <c r="C13" s="59">
        <f t="shared" si="0"/>
        <v>4.57</v>
      </c>
      <c r="D13" s="59">
        <v>30.27</v>
      </c>
      <c r="E13" s="26" t="s">
        <v>15</v>
      </c>
      <c r="F13" s="28" t="s">
        <v>12</v>
      </c>
      <c r="G13" s="25">
        <v>4.84</v>
      </c>
      <c r="H13" s="29">
        <v>960</v>
      </c>
      <c r="I13" s="30">
        <f t="shared" si="1"/>
        <v>29059.200000000001</v>
      </c>
      <c r="J13" s="44" t="s">
        <v>152</v>
      </c>
    </row>
    <row r="14" spans="1:10" ht="15.6" x14ac:dyDescent="0.3">
      <c r="A14" s="6" t="s">
        <v>23</v>
      </c>
      <c r="B14" s="7">
        <v>40.96</v>
      </c>
      <c r="C14" s="57">
        <f t="shared" si="0"/>
        <v>7.2999999999999972</v>
      </c>
      <c r="D14" s="57">
        <v>48.26</v>
      </c>
      <c r="E14" s="9">
        <v>1</v>
      </c>
      <c r="F14" s="10" t="s">
        <v>12</v>
      </c>
      <c r="G14" s="8">
        <v>10.78</v>
      </c>
      <c r="H14" s="11">
        <v>990</v>
      </c>
      <c r="I14" s="12">
        <f t="shared" si="1"/>
        <v>47777.4</v>
      </c>
      <c r="J14" s="42" t="s">
        <v>13</v>
      </c>
    </row>
    <row r="15" spans="1:10" ht="15.6" x14ac:dyDescent="0.3">
      <c r="A15" s="23" t="s">
        <v>24</v>
      </c>
      <c r="B15" s="24">
        <v>47.77</v>
      </c>
      <c r="C15" s="59">
        <f t="shared" si="0"/>
        <v>8.5</v>
      </c>
      <c r="D15" s="59">
        <v>56.27</v>
      </c>
      <c r="E15" s="26">
        <v>1</v>
      </c>
      <c r="F15" s="28" t="s">
        <v>12</v>
      </c>
      <c r="G15" s="25">
        <v>19.54</v>
      </c>
      <c r="H15" s="29">
        <v>990</v>
      </c>
      <c r="I15" s="30">
        <f t="shared" si="1"/>
        <v>55707.3</v>
      </c>
      <c r="J15" s="44" t="s">
        <v>13</v>
      </c>
    </row>
    <row r="16" spans="1:10" ht="15.6" x14ac:dyDescent="0.3">
      <c r="A16" s="6" t="s">
        <v>25</v>
      </c>
      <c r="B16" s="7">
        <v>38</v>
      </c>
      <c r="C16" s="57">
        <f t="shared" si="0"/>
        <v>6.759999999999998</v>
      </c>
      <c r="D16" s="57">
        <v>44.76</v>
      </c>
      <c r="E16" s="9">
        <v>1</v>
      </c>
      <c r="F16" s="10" t="s">
        <v>12</v>
      </c>
      <c r="G16" s="8">
        <v>7.79</v>
      </c>
      <c r="H16" s="11">
        <v>990</v>
      </c>
      <c r="I16" s="12">
        <f t="shared" si="1"/>
        <v>44312.4</v>
      </c>
      <c r="J16" s="42" t="s">
        <v>13</v>
      </c>
    </row>
    <row r="17" spans="1:10" ht="15.6" x14ac:dyDescent="0.3">
      <c r="A17" s="6" t="s">
        <v>26</v>
      </c>
      <c r="B17" s="7">
        <v>40.96</v>
      </c>
      <c r="C17" s="57">
        <f t="shared" si="0"/>
        <v>7.2999999999999972</v>
      </c>
      <c r="D17" s="57">
        <v>48.26</v>
      </c>
      <c r="E17" s="9">
        <v>1</v>
      </c>
      <c r="F17" s="10" t="s">
        <v>12</v>
      </c>
      <c r="G17" s="8">
        <v>7.79</v>
      </c>
      <c r="H17" s="11">
        <v>990</v>
      </c>
      <c r="I17" s="12">
        <f t="shared" si="1"/>
        <v>47777.4</v>
      </c>
      <c r="J17" s="42" t="s">
        <v>13</v>
      </c>
    </row>
    <row r="18" spans="1:10" ht="15.6" x14ac:dyDescent="0.3">
      <c r="A18" s="6" t="s">
        <v>27</v>
      </c>
      <c r="B18" s="7">
        <v>40.96</v>
      </c>
      <c r="C18" s="57">
        <f t="shared" si="0"/>
        <v>7.2999999999999972</v>
      </c>
      <c r="D18" s="57">
        <v>48.26</v>
      </c>
      <c r="E18" s="9">
        <v>1</v>
      </c>
      <c r="F18" s="10" t="s">
        <v>12</v>
      </c>
      <c r="G18" s="8">
        <v>7.79</v>
      </c>
      <c r="H18" s="11">
        <v>990</v>
      </c>
      <c r="I18" s="12">
        <f t="shared" si="1"/>
        <v>47777.4</v>
      </c>
      <c r="J18" s="42" t="s">
        <v>13</v>
      </c>
    </row>
    <row r="19" spans="1:10" ht="15.6" x14ac:dyDescent="0.3">
      <c r="A19" s="23" t="s">
        <v>28</v>
      </c>
      <c r="B19" s="7">
        <v>31.61</v>
      </c>
      <c r="C19" s="57">
        <f t="shared" si="0"/>
        <v>5.6300000000000026</v>
      </c>
      <c r="D19" s="57">
        <v>37.24</v>
      </c>
      <c r="E19" s="26" t="s">
        <v>15</v>
      </c>
      <c r="F19" s="28" t="s">
        <v>12</v>
      </c>
      <c r="G19" s="25">
        <v>2.64</v>
      </c>
      <c r="H19" s="29">
        <v>990</v>
      </c>
      <c r="I19" s="30">
        <f t="shared" si="1"/>
        <v>36867.599999999999</v>
      </c>
      <c r="J19" s="44" t="s">
        <v>13</v>
      </c>
    </row>
    <row r="20" spans="1:10" x14ac:dyDescent="0.3">
      <c r="A20" s="141" t="s">
        <v>29</v>
      </c>
      <c r="B20" s="142"/>
      <c r="C20" s="142"/>
      <c r="D20" s="142"/>
      <c r="E20" s="142"/>
      <c r="F20" s="142"/>
      <c r="G20" s="142"/>
      <c r="H20" s="142"/>
      <c r="I20" s="142"/>
      <c r="J20" s="143"/>
    </row>
    <row r="21" spans="1:10" ht="15.6" x14ac:dyDescent="0.3">
      <c r="A21" s="6" t="s">
        <v>30</v>
      </c>
      <c r="B21" s="7">
        <v>40.090000000000003</v>
      </c>
      <c r="C21" s="57">
        <f t="shared" ref="C21:C35" si="2">D21-B21</f>
        <v>7.1399999999999935</v>
      </c>
      <c r="D21" s="57">
        <v>47.23</v>
      </c>
      <c r="E21" s="9">
        <v>1</v>
      </c>
      <c r="F21" s="10" t="s">
        <v>12</v>
      </c>
      <c r="G21" s="8">
        <v>9.0399999999999991</v>
      </c>
      <c r="H21" s="11">
        <v>990</v>
      </c>
      <c r="I21" s="12">
        <f t="shared" ref="I21:I38" si="3">D21*H21</f>
        <v>46757.7</v>
      </c>
      <c r="J21" s="42" t="s">
        <v>13</v>
      </c>
    </row>
    <row r="22" spans="1:10" ht="15.6" x14ac:dyDescent="0.3">
      <c r="A22" s="6" t="s">
        <v>31</v>
      </c>
      <c r="B22" s="7">
        <v>33.340000000000003</v>
      </c>
      <c r="C22" s="57">
        <f t="shared" si="2"/>
        <v>5.93</v>
      </c>
      <c r="D22" s="57">
        <v>39.270000000000003</v>
      </c>
      <c r="E22" s="15" t="s">
        <v>15</v>
      </c>
      <c r="F22" s="10" t="s">
        <v>12</v>
      </c>
      <c r="G22" s="8">
        <v>3.53</v>
      </c>
      <c r="H22" s="11">
        <v>990</v>
      </c>
      <c r="I22" s="12">
        <f t="shared" si="3"/>
        <v>38877.300000000003</v>
      </c>
      <c r="J22" s="42" t="s">
        <v>13</v>
      </c>
    </row>
    <row r="23" spans="1:10" ht="15.6" x14ac:dyDescent="0.3">
      <c r="A23" s="6" t="s">
        <v>32</v>
      </c>
      <c r="B23" s="7">
        <v>51.55</v>
      </c>
      <c r="C23" s="57">
        <f t="shared" si="2"/>
        <v>9.1700000000000017</v>
      </c>
      <c r="D23" s="57">
        <v>60.72</v>
      </c>
      <c r="E23" s="9">
        <v>1</v>
      </c>
      <c r="F23" s="16" t="s">
        <v>17</v>
      </c>
      <c r="G23" s="10" t="s">
        <v>12</v>
      </c>
      <c r="H23" s="11">
        <v>1100</v>
      </c>
      <c r="I23" s="12">
        <f t="shared" si="3"/>
        <v>66792</v>
      </c>
      <c r="J23" s="42" t="s">
        <v>13</v>
      </c>
    </row>
    <row r="24" spans="1:10" ht="15.6" x14ac:dyDescent="0.3">
      <c r="A24" s="6" t="s">
        <v>34</v>
      </c>
      <c r="B24" s="7">
        <v>30.65</v>
      </c>
      <c r="C24" s="57">
        <f t="shared" si="2"/>
        <v>5.4600000000000009</v>
      </c>
      <c r="D24" s="57">
        <v>36.11</v>
      </c>
      <c r="E24" s="15" t="s">
        <v>15</v>
      </c>
      <c r="F24" s="10" t="s">
        <v>17</v>
      </c>
      <c r="G24" s="10" t="s">
        <v>12</v>
      </c>
      <c r="H24" s="11">
        <v>1030</v>
      </c>
      <c r="I24" s="12">
        <f t="shared" si="3"/>
        <v>37193.300000000003</v>
      </c>
      <c r="J24" s="42" t="s">
        <v>13</v>
      </c>
    </row>
    <row r="25" spans="1:10" ht="15.6" x14ac:dyDescent="0.3">
      <c r="A25" s="6" t="s">
        <v>35</v>
      </c>
      <c r="B25" s="7">
        <v>49.14</v>
      </c>
      <c r="C25" s="57">
        <f t="shared" si="2"/>
        <v>8.75</v>
      </c>
      <c r="D25" s="57">
        <v>57.89</v>
      </c>
      <c r="E25" s="9">
        <v>1</v>
      </c>
      <c r="F25" s="10" t="s">
        <v>17</v>
      </c>
      <c r="G25" s="10" t="s">
        <v>12</v>
      </c>
      <c r="H25" s="11">
        <v>1100</v>
      </c>
      <c r="I25" s="12">
        <f t="shared" si="3"/>
        <v>63679</v>
      </c>
      <c r="J25" s="42" t="s">
        <v>13</v>
      </c>
    </row>
    <row r="26" spans="1:10" ht="15.6" x14ac:dyDescent="0.3">
      <c r="A26" s="6" t="s">
        <v>36</v>
      </c>
      <c r="B26" s="7">
        <v>31.61</v>
      </c>
      <c r="C26" s="57">
        <f t="shared" si="2"/>
        <v>5.6300000000000026</v>
      </c>
      <c r="D26" s="57">
        <v>37.24</v>
      </c>
      <c r="E26" s="9" t="s">
        <v>15</v>
      </c>
      <c r="F26" s="10" t="s">
        <v>12</v>
      </c>
      <c r="G26" s="8">
        <v>2.64</v>
      </c>
      <c r="H26" s="11">
        <v>990</v>
      </c>
      <c r="I26" s="12">
        <f t="shared" si="3"/>
        <v>36867.599999999999</v>
      </c>
      <c r="J26" s="42" t="s">
        <v>13</v>
      </c>
    </row>
    <row r="27" spans="1:10" ht="15.6" x14ac:dyDescent="0.3">
      <c r="A27" s="6" t="s">
        <v>37</v>
      </c>
      <c r="B27" s="7">
        <v>36.51</v>
      </c>
      <c r="C27" s="57">
        <f t="shared" si="2"/>
        <v>6.490000000000002</v>
      </c>
      <c r="D27" s="57">
        <v>43</v>
      </c>
      <c r="E27" s="9">
        <v>1</v>
      </c>
      <c r="F27" s="10" t="s">
        <v>12</v>
      </c>
      <c r="G27" s="8">
        <v>7.79</v>
      </c>
      <c r="H27" s="11">
        <v>990</v>
      </c>
      <c r="I27" s="12">
        <f t="shared" si="3"/>
        <v>42570</v>
      </c>
      <c r="J27" s="42" t="s">
        <v>13</v>
      </c>
    </row>
    <row r="28" spans="1:10" ht="15.6" x14ac:dyDescent="0.3">
      <c r="A28" s="6" t="s">
        <v>38</v>
      </c>
      <c r="B28" s="14">
        <v>30.16</v>
      </c>
      <c r="C28" s="57">
        <f t="shared" si="2"/>
        <v>5.360000000000003</v>
      </c>
      <c r="D28" s="57">
        <v>35.520000000000003</v>
      </c>
      <c r="E28" s="9" t="s">
        <v>15</v>
      </c>
      <c r="F28" s="10" t="s">
        <v>12</v>
      </c>
      <c r="G28" s="8">
        <v>3.04</v>
      </c>
      <c r="H28" s="11">
        <v>990</v>
      </c>
      <c r="I28" s="12">
        <f t="shared" si="3"/>
        <v>35164.800000000003</v>
      </c>
      <c r="J28" s="42" t="s">
        <v>13</v>
      </c>
    </row>
    <row r="29" spans="1:10" ht="15.6" x14ac:dyDescent="0.3">
      <c r="A29" s="17" t="s">
        <v>39</v>
      </c>
      <c r="B29" s="18">
        <v>53.41</v>
      </c>
      <c r="C29" s="58">
        <f>D29-B29</f>
        <v>9.5</v>
      </c>
      <c r="D29" s="58">
        <v>62.91</v>
      </c>
      <c r="E29" s="87">
        <v>1</v>
      </c>
      <c r="F29" s="31" t="s">
        <v>17</v>
      </c>
      <c r="G29" s="20" t="s">
        <v>12</v>
      </c>
      <c r="H29" s="13">
        <v>1030</v>
      </c>
      <c r="I29" s="21">
        <f t="shared" si="3"/>
        <v>64797.299999999996</v>
      </c>
      <c r="J29" s="43" t="s">
        <v>33</v>
      </c>
    </row>
    <row r="30" spans="1:10" ht="15.6" x14ac:dyDescent="0.3">
      <c r="A30" s="6" t="s">
        <v>40</v>
      </c>
      <c r="B30" s="7">
        <v>53.9</v>
      </c>
      <c r="C30" s="57">
        <f t="shared" si="2"/>
        <v>9.5900000000000034</v>
      </c>
      <c r="D30" s="57">
        <v>63.49</v>
      </c>
      <c r="E30" s="9">
        <v>1</v>
      </c>
      <c r="F30" s="10" t="s">
        <v>12</v>
      </c>
      <c r="G30" s="8">
        <v>8.14</v>
      </c>
      <c r="H30" s="11">
        <v>990</v>
      </c>
      <c r="I30" s="12">
        <f t="shared" si="3"/>
        <v>62855.1</v>
      </c>
      <c r="J30" s="42" t="s">
        <v>13</v>
      </c>
    </row>
    <row r="31" spans="1:10" ht="15.6" x14ac:dyDescent="0.3">
      <c r="A31" s="17" t="s">
        <v>41</v>
      </c>
      <c r="B31" s="18">
        <v>40.96</v>
      </c>
      <c r="C31" s="58">
        <f t="shared" si="2"/>
        <v>7.2999999999999972</v>
      </c>
      <c r="D31" s="58">
        <v>48.26</v>
      </c>
      <c r="E31" s="80">
        <v>1</v>
      </c>
      <c r="F31" s="20" t="s">
        <v>12</v>
      </c>
      <c r="G31" s="19">
        <v>7.78</v>
      </c>
      <c r="H31" s="13">
        <v>990</v>
      </c>
      <c r="I31" s="21">
        <f t="shared" si="3"/>
        <v>47777.4</v>
      </c>
      <c r="J31" s="43" t="s">
        <v>33</v>
      </c>
    </row>
    <row r="32" spans="1:10" ht="31.2" x14ac:dyDescent="0.3">
      <c r="A32" s="17" t="s">
        <v>42</v>
      </c>
      <c r="B32" s="18">
        <v>47.77</v>
      </c>
      <c r="C32" s="58">
        <f t="shared" si="2"/>
        <v>8.5</v>
      </c>
      <c r="D32" s="58">
        <v>56.27</v>
      </c>
      <c r="E32" s="118">
        <v>1</v>
      </c>
      <c r="F32" s="20" t="s">
        <v>12</v>
      </c>
      <c r="G32" s="19">
        <v>12.53</v>
      </c>
      <c r="H32" s="13">
        <v>1030</v>
      </c>
      <c r="I32" s="21">
        <f t="shared" si="3"/>
        <v>57958.100000000006</v>
      </c>
      <c r="J32" s="117" t="s">
        <v>153</v>
      </c>
    </row>
    <row r="33" spans="1:10" ht="15.6" x14ac:dyDescent="0.3">
      <c r="A33" s="6" t="s">
        <v>43</v>
      </c>
      <c r="B33" s="7">
        <v>38</v>
      </c>
      <c r="C33" s="57">
        <f t="shared" si="2"/>
        <v>6.759999999999998</v>
      </c>
      <c r="D33" s="57">
        <v>44.76</v>
      </c>
      <c r="E33" s="9">
        <v>1</v>
      </c>
      <c r="F33" s="10" t="s">
        <v>12</v>
      </c>
      <c r="G33" s="8">
        <v>10.78</v>
      </c>
      <c r="H33" s="22">
        <v>1030</v>
      </c>
      <c r="I33" s="12">
        <f t="shared" si="3"/>
        <v>46102.799999999996</v>
      </c>
      <c r="J33" s="42" t="s">
        <v>13</v>
      </c>
    </row>
    <row r="34" spans="1:10" ht="15.6" x14ac:dyDescent="0.3">
      <c r="A34" s="17" t="s">
        <v>44</v>
      </c>
      <c r="B34" s="18">
        <v>40.96</v>
      </c>
      <c r="C34" s="58">
        <f t="shared" si="2"/>
        <v>7.2999999999999972</v>
      </c>
      <c r="D34" s="58">
        <v>48.26</v>
      </c>
      <c r="E34" s="114">
        <v>1</v>
      </c>
      <c r="F34" s="20" t="s">
        <v>12</v>
      </c>
      <c r="G34" s="19">
        <v>10.91</v>
      </c>
      <c r="H34" s="13">
        <v>1030</v>
      </c>
      <c r="I34" s="21">
        <f t="shared" si="3"/>
        <v>49707.799999999996</v>
      </c>
      <c r="J34" s="43" t="s">
        <v>33</v>
      </c>
    </row>
    <row r="35" spans="1:10" ht="15.6" x14ac:dyDescent="0.3">
      <c r="A35" s="17" t="s">
        <v>45</v>
      </c>
      <c r="B35" s="18">
        <v>53.94</v>
      </c>
      <c r="C35" s="58">
        <f t="shared" si="2"/>
        <v>9.6000000000000014</v>
      </c>
      <c r="D35" s="58">
        <v>63.54</v>
      </c>
      <c r="E35" s="69">
        <v>2</v>
      </c>
      <c r="F35" s="20" t="s">
        <v>12</v>
      </c>
      <c r="G35" s="19">
        <v>19.34</v>
      </c>
      <c r="H35" s="13">
        <v>1030</v>
      </c>
      <c r="I35" s="21">
        <f t="shared" si="3"/>
        <v>65446.2</v>
      </c>
      <c r="J35" s="43" t="s">
        <v>33</v>
      </c>
    </row>
    <row r="36" spans="1:10" ht="15.6" x14ac:dyDescent="0.3">
      <c r="A36" s="23" t="s">
        <v>46</v>
      </c>
      <c r="B36" s="24">
        <v>53.6</v>
      </c>
      <c r="C36" s="59">
        <f>D36-B36</f>
        <v>9.5399999999999991</v>
      </c>
      <c r="D36" s="59">
        <v>63.14</v>
      </c>
      <c r="E36" s="26">
        <v>1</v>
      </c>
      <c r="F36" s="27" t="s">
        <v>17</v>
      </c>
      <c r="G36" s="28" t="s">
        <v>12</v>
      </c>
      <c r="H36" s="29">
        <v>1100</v>
      </c>
      <c r="I36" s="30">
        <f t="shared" si="3"/>
        <v>69454</v>
      </c>
      <c r="J36" s="60" t="s">
        <v>13</v>
      </c>
    </row>
    <row r="37" spans="1:10" ht="15.6" x14ac:dyDescent="0.3">
      <c r="A37" s="6" t="s">
        <v>47</v>
      </c>
      <c r="B37" s="7">
        <v>31.33</v>
      </c>
      <c r="C37" s="57">
        <f>D37-B37</f>
        <v>5.5799999999999983</v>
      </c>
      <c r="D37" s="57">
        <v>36.909999999999997</v>
      </c>
      <c r="E37" s="15" t="s">
        <v>15</v>
      </c>
      <c r="F37" s="16" t="s">
        <v>17</v>
      </c>
      <c r="G37" s="10" t="s">
        <v>12</v>
      </c>
      <c r="H37" s="11">
        <v>1030</v>
      </c>
      <c r="I37" s="12">
        <f t="shared" si="3"/>
        <v>38017.299999999996</v>
      </c>
      <c r="J37" s="42" t="s">
        <v>13</v>
      </c>
    </row>
    <row r="38" spans="1:10" ht="15.6" x14ac:dyDescent="0.3">
      <c r="A38" s="17" t="s">
        <v>48</v>
      </c>
      <c r="B38" s="18">
        <v>51.3</v>
      </c>
      <c r="C38" s="58">
        <f>D38-B38</f>
        <v>9.1300000000000026</v>
      </c>
      <c r="D38" s="58">
        <v>60.43</v>
      </c>
      <c r="E38" s="87">
        <v>1</v>
      </c>
      <c r="F38" s="31" t="s">
        <v>17</v>
      </c>
      <c r="G38" s="20" t="s">
        <v>12</v>
      </c>
      <c r="H38" s="13">
        <v>1030</v>
      </c>
      <c r="I38" s="21">
        <f t="shared" si="3"/>
        <v>62242.9</v>
      </c>
      <c r="J38" s="43" t="s">
        <v>33</v>
      </c>
    </row>
    <row r="39" spans="1:10" x14ac:dyDescent="0.3">
      <c r="A39" s="131" t="s">
        <v>145</v>
      </c>
      <c r="B39" s="131"/>
      <c r="C39" s="131"/>
      <c r="D39" s="131"/>
      <c r="E39" s="131"/>
      <c r="F39" s="131"/>
      <c r="G39" s="131"/>
      <c r="H39" s="131"/>
      <c r="I39" s="131"/>
      <c r="J39" s="131"/>
    </row>
    <row r="40" spans="1:10" ht="20.100000000000001" customHeight="1" x14ac:dyDescent="0.3">
      <c r="A40" s="51">
        <v>161</v>
      </c>
      <c r="B40" s="7">
        <v>49.12</v>
      </c>
      <c r="C40" s="8">
        <f t="shared" ref="C40:C49" si="4">D40-B40</f>
        <v>7.1000000000000014</v>
      </c>
      <c r="D40" s="8">
        <v>56.22</v>
      </c>
      <c r="E40" s="9">
        <v>1</v>
      </c>
      <c r="F40" s="16" t="s">
        <v>17</v>
      </c>
      <c r="G40" s="10" t="s">
        <v>12</v>
      </c>
      <c r="H40" s="11">
        <v>1050</v>
      </c>
      <c r="I40" s="12">
        <f t="shared" ref="I40:I49" si="5">D40*H40</f>
        <v>59031</v>
      </c>
      <c r="J40" s="42" t="s">
        <v>13</v>
      </c>
    </row>
    <row r="41" spans="1:10" ht="18.75" customHeight="1" x14ac:dyDescent="0.3">
      <c r="A41" s="52">
        <v>162</v>
      </c>
      <c r="B41" s="18">
        <v>41.55</v>
      </c>
      <c r="C41" s="19">
        <f t="shared" si="4"/>
        <v>6.0100000000000051</v>
      </c>
      <c r="D41" s="19">
        <v>47.56</v>
      </c>
      <c r="E41" s="73">
        <v>1</v>
      </c>
      <c r="F41" s="31" t="s">
        <v>17</v>
      </c>
      <c r="G41" s="20" t="s">
        <v>12</v>
      </c>
      <c r="H41" s="13">
        <v>1050</v>
      </c>
      <c r="I41" s="21">
        <f t="shared" si="5"/>
        <v>49938</v>
      </c>
      <c r="J41" s="43" t="s">
        <v>33</v>
      </c>
    </row>
    <row r="42" spans="1:10" ht="15.6" x14ac:dyDescent="0.3">
      <c r="A42" s="51">
        <v>163</v>
      </c>
      <c r="B42" s="7">
        <v>55.7</v>
      </c>
      <c r="C42" s="8">
        <f t="shared" si="4"/>
        <v>8.0599999999999952</v>
      </c>
      <c r="D42" s="8">
        <v>63.76</v>
      </c>
      <c r="E42" s="9">
        <v>1</v>
      </c>
      <c r="F42" s="10" t="s">
        <v>17</v>
      </c>
      <c r="G42" s="16" t="s">
        <v>135</v>
      </c>
      <c r="H42" s="11">
        <v>1050</v>
      </c>
      <c r="I42" s="12">
        <f t="shared" si="5"/>
        <v>66948</v>
      </c>
      <c r="J42" s="42" t="s">
        <v>13</v>
      </c>
    </row>
    <row r="43" spans="1:10" ht="18" customHeight="1" x14ac:dyDescent="0.3">
      <c r="A43" s="51" t="s">
        <v>136</v>
      </c>
      <c r="B43" s="7">
        <v>49.45</v>
      </c>
      <c r="C43" s="8">
        <f t="shared" si="4"/>
        <v>7.1499999999999986</v>
      </c>
      <c r="D43" s="8">
        <v>56.6</v>
      </c>
      <c r="E43" s="9">
        <v>1</v>
      </c>
      <c r="F43" s="10" t="s">
        <v>12</v>
      </c>
      <c r="G43" s="16" t="s">
        <v>137</v>
      </c>
      <c r="H43" s="11">
        <v>990</v>
      </c>
      <c r="I43" s="12">
        <f t="shared" si="5"/>
        <v>56034</v>
      </c>
      <c r="J43" s="42" t="s">
        <v>13</v>
      </c>
    </row>
    <row r="44" spans="1:10" ht="21.6" customHeight="1" x14ac:dyDescent="0.3">
      <c r="A44" s="55">
        <v>167</v>
      </c>
      <c r="B44" s="24">
        <v>37.15</v>
      </c>
      <c r="C44" s="25">
        <f t="shared" si="4"/>
        <v>5.3700000000000045</v>
      </c>
      <c r="D44" s="25">
        <v>42.52</v>
      </c>
      <c r="E44" s="26">
        <v>1</v>
      </c>
      <c r="F44" s="28" t="s">
        <v>12</v>
      </c>
      <c r="G44" s="27" t="s">
        <v>138</v>
      </c>
      <c r="H44" s="29">
        <v>950</v>
      </c>
      <c r="I44" s="30">
        <f t="shared" si="5"/>
        <v>40394</v>
      </c>
      <c r="J44" s="44" t="s">
        <v>13</v>
      </c>
    </row>
    <row r="45" spans="1:10" ht="15.6" x14ac:dyDescent="0.3">
      <c r="A45" s="55">
        <v>169</v>
      </c>
      <c r="B45" s="61">
        <v>37.15</v>
      </c>
      <c r="C45" s="25">
        <f t="shared" si="4"/>
        <v>5.3700000000000045</v>
      </c>
      <c r="D45" s="25">
        <v>42.52</v>
      </c>
      <c r="E45" s="26">
        <v>1</v>
      </c>
      <c r="F45" s="28" t="s">
        <v>12</v>
      </c>
      <c r="G45" s="25">
        <v>10.42</v>
      </c>
      <c r="H45" s="29">
        <v>950</v>
      </c>
      <c r="I45" s="30">
        <f t="shared" si="5"/>
        <v>40394</v>
      </c>
      <c r="J45" s="44" t="s">
        <v>13</v>
      </c>
    </row>
    <row r="46" spans="1:10" ht="15.6" x14ac:dyDescent="0.3">
      <c r="A46" s="52">
        <v>171</v>
      </c>
      <c r="B46" s="18">
        <v>29.15</v>
      </c>
      <c r="C46" s="19">
        <f t="shared" si="4"/>
        <v>4.2100000000000009</v>
      </c>
      <c r="D46" s="19">
        <v>33.36</v>
      </c>
      <c r="E46" s="33" t="s">
        <v>15</v>
      </c>
      <c r="F46" s="20" t="s">
        <v>12</v>
      </c>
      <c r="G46" s="19">
        <v>13.2</v>
      </c>
      <c r="H46" s="13">
        <v>1010</v>
      </c>
      <c r="I46" s="21">
        <f t="shared" si="5"/>
        <v>33693.599999999999</v>
      </c>
      <c r="J46" s="43" t="s">
        <v>33</v>
      </c>
    </row>
    <row r="47" spans="1:10" ht="15.6" x14ac:dyDescent="0.3">
      <c r="A47" s="51">
        <v>173</v>
      </c>
      <c r="B47" s="7">
        <v>55.7</v>
      </c>
      <c r="C47" s="8">
        <f t="shared" si="4"/>
        <v>8.0599999999999952</v>
      </c>
      <c r="D47" s="8">
        <v>63.76</v>
      </c>
      <c r="E47" s="9">
        <v>1</v>
      </c>
      <c r="F47" s="16" t="s">
        <v>17</v>
      </c>
      <c r="G47" s="8">
        <v>7.77</v>
      </c>
      <c r="H47" s="11">
        <v>1050</v>
      </c>
      <c r="I47" s="12">
        <f t="shared" si="5"/>
        <v>66948</v>
      </c>
      <c r="J47" s="42" t="s">
        <v>13</v>
      </c>
    </row>
    <row r="48" spans="1:10" ht="15.6" x14ac:dyDescent="0.3">
      <c r="A48" s="51">
        <v>174</v>
      </c>
      <c r="B48" s="7">
        <v>41.55</v>
      </c>
      <c r="C48" s="8">
        <f t="shared" si="4"/>
        <v>6.0100000000000051</v>
      </c>
      <c r="D48" s="8">
        <v>47.56</v>
      </c>
      <c r="E48" s="9">
        <v>1</v>
      </c>
      <c r="F48" s="16" t="s">
        <v>17</v>
      </c>
      <c r="G48" s="10" t="s">
        <v>12</v>
      </c>
      <c r="H48" s="11">
        <v>1050</v>
      </c>
      <c r="I48" s="12">
        <f t="shared" si="5"/>
        <v>49938</v>
      </c>
      <c r="J48" s="42" t="s">
        <v>13</v>
      </c>
    </row>
    <row r="49" spans="1:10" ht="15.6" x14ac:dyDescent="0.3">
      <c r="A49" s="52" t="s">
        <v>139</v>
      </c>
      <c r="B49" s="18">
        <v>98.48</v>
      </c>
      <c r="C49" s="19">
        <f t="shared" si="4"/>
        <v>14.239999999999995</v>
      </c>
      <c r="D49" s="19">
        <v>112.72</v>
      </c>
      <c r="E49" s="113">
        <v>2</v>
      </c>
      <c r="F49" s="31" t="s">
        <v>17</v>
      </c>
      <c r="G49" s="20" t="s">
        <v>12</v>
      </c>
      <c r="H49" s="13">
        <v>1050</v>
      </c>
      <c r="I49" s="21">
        <f t="shared" si="5"/>
        <v>118356</v>
      </c>
      <c r="J49" s="43" t="s">
        <v>33</v>
      </c>
    </row>
    <row r="50" spans="1:10" x14ac:dyDescent="0.3">
      <c r="A50" s="141" t="s">
        <v>49</v>
      </c>
      <c r="B50" s="142"/>
      <c r="C50" s="142"/>
      <c r="D50" s="142"/>
      <c r="E50" s="142"/>
      <c r="F50" s="142"/>
      <c r="G50" s="142"/>
      <c r="H50" s="142"/>
      <c r="I50" s="142"/>
      <c r="J50" s="143"/>
    </row>
    <row r="52" spans="1:10" x14ac:dyDescent="0.3">
      <c r="A52" s="131" t="s">
        <v>144</v>
      </c>
      <c r="B52" s="131"/>
      <c r="C52" s="131"/>
      <c r="D52" s="131"/>
      <c r="E52" s="131"/>
      <c r="F52" s="131"/>
      <c r="G52" s="131"/>
      <c r="H52" s="131"/>
      <c r="I52" s="131"/>
      <c r="J52" s="131"/>
    </row>
    <row r="53" spans="1:10" ht="15.6" x14ac:dyDescent="0.3">
      <c r="A53" s="52">
        <v>261</v>
      </c>
      <c r="B53" s="18">
        <v>41.7</v>
      </c>
      <c r="C53" s="19">
        <f t="shared" ref="C53:C62" si="6">D53-B53</f>
        <v>6.029999999999994</v>
      </c>
      <c r="D53" s="19">
        <v>47.73</v>
      </c>
      <c r="E53" s="79">
        <v>1</v>
      </c>
      <c r="F53" s="31" t="s">
        <v>17</v>
      </c>
      <c r="G53" s="20" t="s">
        <v>12</v>
      </c>
      <c r="H53" s="13">
        <v>1050</v>
      </c>
      <c r="I53" s="21">
        <f t="shared" ref="I53:I62" si="7">D53*H53</f>
        <v>50116.5</v>
      </c>
      <c r="J53" s="43" t="s">
        <v>33</v>
      </c>
    </row>
    <row r="54" spans="1:10" ht="15.6" x14ac:dyDescent="0.3">
      <c r="A54" s="52">
        <v>262</v>
      </c>
      <c r="B54" s="18">
        <v>49.36</v>
      </c>
      <c r="C54" s="19">
        <f t="shared" si="6"/>
        <v>7.1400000000000006</v>
      </c>
      <c r="D54" s="19">
        <v>56.5</v>
      </c>
      <c r="E54" s="89">
        <v>1</v>
      </c>
      <c r="F54" s="31" t="s">
        <v>17</v>
      </c>
      <c r="G54" s="20" t="s">
        <v>12</v>
      </c>
      <c r="H54" s="13">
        <v>1050</v>
      </c>
      <c r="I54" s="21">
        <f t="shared" si="7"/>
        <v>59325</v>
      </c>
      <c r="J54" s="43" t="s">
        <v>33</v>
      </c>
    </row>
    <row r="55" spans="1:10" ht="30" x14ac:dyDescent="0.3">
      <c r="A55" s="52">
        <v>265</v>
      </c>
      <c r="B55" s="18">
        <v>25.1</v>
      </c>
      <c r="C55" s="19">
        <f t="shared" si="6"/>
        <v>3.629999999999999</v>
      </c>
      <c r="D55" s="19">
        <v>28.73</v>
      </c>
      <c r="E55" s="33" t="s">
        <v>15</v>
      </c>
      <c r="F55" s="20"/>
      <c r="G55" s="20" t="s">
        <v>12</v>
      </c>
      <c r="H55" s="13">
        <v>940</v>
      </c>
      <c r="I55" s="21">
        <f t="shared" si="7"/>
        <v>27006.2</v>
      </c>
      <c r="J55" s="45" t="s">
        <v>157</v>
      </c>
    </row>
    <row r="56" spans="1:10" ht="15.6" x14ac:dyDescent="0.3">
      <c r="A56" s="55">
        <v>266</v>
      </c>
      <c r="B56" s="24">
        <v>46.2</v>
      </c>
      <c r="C56" s="25">
        <f t="shared" si="6"/>
        <v>6.68</v>
      </c>
      <c r="D56" s="25">
        <v>52.88</v>
      </c>
      <c r="E56" s="26">
        <v>1</v>
      </c>
      <c r="F56" s="28"/>
      <c r="G56" s="28" t="s">
        <v>12</v>
      </c>
      <c r="H56" s="29">
        <v>920</v>
      </c>
      <c r="I56" s="30">
        <f t="shared" si="7"/>
        <v>48649.600000000006</v>
      </c>
      <c r="J56" s="44" t="s">
        <v>13</v>
      </c>
    </row>
    <row r="57" spans="1:10" ht="15.6" x14ac:dyDescent="0.3">
      <c r="A57" s="52">
        <v>270</v>
      </c>
      <c r="B57" s="18">
        <v>37.15</v>
      </c>
      <c r="C57" s="19">
        <f t="shared" si="6"/>
        <v>5.3700000000000045</v>
      </c>
      <c r="D57" s="19">
        <v>42.52</v>
      </c>
      <c r="E57" s="110">
        <v>1</v>
      </c>
      <c r="F57" s="20" t="s">
        <v>12</v>
      </c>
      <c r="G57" s="20" t="s">
        <v>12</v>
      </c>
      <c r="H57" s="13">
        <v>870</v>
      </c>
      <c r="I57" s="21">
        <f t="shared" si="7"/>
        <v>36992.400000000001</v>
      </c>
      <c r="J57" s="43" t="s">
        <v>33</v>
      </c>
    </row>
    <row r="58" spans="1:10" ht="15.6" x14ac:dyDescent="0.3">
      <c r="A58" s="52">
        <v>272</v>
      </c>
      <c r="B58" s="18">
        <v>46.2</v>
      </c>
      <c r="C58" s="19">
        <f t="shared" si="6"/>
        <v>6.68</v>
      </c>
      <c r="D58" s="19">
        <v>52.88</v>
      </c>
      <c r="E58" s="75">
        <v>1</v>
      </c>
      <c r="F58" s="20" t="s">
        <v>12</v>
      </c>
      <c r="G58" s="20" t="s">
        <v>12</v>
      </c>
      <c r="H58" s="13">
        <v>940</v>
      </c>
      <c r="I58" s="21">
        <f t="shared" si="7"/>
        <v>49707.200000000004</v>
      </c>
      <c r="J58" s="43" t="s">
        <v>33</v>
      </c>
    </row>
    <row r="59" spans="1:10" ht="15.6" x14ac:dyDescent="0.3">
      <c r="A59" s="55">
        <v>273</v>
      </c>
      <c r="B59" s="24">
        <v>25.1</v>
      </c>
      <c r="C59" s="25">
        <f t="shared" si="6"/>
        <v>3.629999999999999</v>
      </c>
      <c r="D59" s="25">
        <v>28.73</v>
      </c>
      <c r="E59" s="53" t="s">
        <v>15</v>
      </c>
      <c r="F59" s="28" t="s">
        <v>12</v>
      </c>
      <c r="G59" s="28" t="s">
        <v>12</v>
      </c>
      <c r="H59" s="29">
        <v>940</v>
      </c>
      <c r="I59" s="30">
        <f t="shared" si="7"/>
        <v>27006.2</v>
      </c>
      <c r="J59" s="44" t="s">
        <v>13</v>
      </c>
    </row>
    <row r="60" spans="1:10" ht="15.6" x14ac:dyDescent="0.3">
      <c r="A60" s="52">
        <v>274</v>
      </c>
      <c r="B60" s="18">
        <v>58.7</v>
      </c>
      <c r="C60" s="19">
        <f t="shared" si="6"/>
        <v>8.4899999999999949</v>
      </c>
      <c r="D60" s="19">
        <v>67.19</v>
      </c>
      <c r="E60" s="64">
        <v>2</v>
      </c>
      <c r="F60" s="31" t="s">
        <v>17</v>
      </c>
      <c r="G60" s="20" t="s">
        <v>12</v>
      </c>
      <c r="H60" s="13">
        <v>1050</v>
      </c>
      <c r="I60" s="21">
        <f t="shared" si="7"/>
        <v>70549.5</v>
      </c>
      <c r="J60" s="56" t="s">
        <v>33</v>
      </c>
    </row>
    <row r="61" spans="1:10" ht="15.6" x14ac:dyDescent="0.3">
      <c r="A61" s="52">
        <v>275</v>
      </c>
      <c r="B61" s="18">
        <v>40.83</v>
      </c>
      <c r="C61" s="19">
        <f t="shared" si="6"/>
        <v>5.9100000000000037</v>
      </c>
      <c r="D61" s="19">
        <v>46.74</v>
      </c>
      <c r="E61" s="66">
        <v>1</v>
      </c>
      <c r="F61" s="31" t="s">
        <v>17</v>
      </c>
      <c r="G61" s="20" t="s">
        <v>12</v>
      </c>
      <c r="H61" s="13">
        <v>1050</v>
      </c>
      <c r="I61" s="21">
        <f t="shared" si="7"/>
        <v>49077</v>
      </c>
      <c r="J61" s="56" t="s">
        <v>33</v>
      </c>
    </row>
    <row r="62" spans="1:10" ht="15.6" x14ac:dyDescent="0.3">
      <c r="A62" s="52" t="s">
        <v>139</v>
      </c>
      <c r="B62" s="18">
        <v>98.48</v>
      </c>
      <c r="C62" s="19">
        <f t="shared" si="6"/>
        <v>14.239999999999995</v>
      </c>
      <c r="D62" s="19">
        <v>112.72</v>
      </c>
      <c r="E62" s="33">
        <v>2</v>
      </c>
      <c r="F62" s="31" t="s">
        <v>17</v>
      </c>
      <c r="G62" s="20" t="s">
        <v>12</v>
      </c>
      <c r="H62" s="13">
        <v>1050</v>
      </c>
      <c r="I62" s="21">
        <f t="shared" si="7"/>
        <v>118356</v>
      </c>
      <c r="J62" s="43" t="s">
        <v>33</v>
      </c>
    </row>
    <row r="63" spans="1:10" x14ac:dyDescent="0.3">
      <c r="A63" s="141" t="s">
        <v>50</v>
      </c>
      <c r="B63" s="142"/>
      <c r="C63" s="142"/>
      <c r="D63" s="142"/>
      <c r="E63" s="142"/>
      <c r="F63" s="142"/>
      <c r="G63" s="142"/>
      <c r="H63" s="142"/>
      <c r="I63" s="142"/>
      <c r="J63" s="143"/>
    </row>
    <row r="64" spans="1:10" x14ac:dyDescent="0.3">
      <c r="A64" s="141" t="s">
        <v>10</v>
      </c>
      <c r="B64" s="142"/>
      <c r="C64" s="142"/>
      <c r="D64" s="142"/>
      <c r="E64" s="142"/>
      <c r="F64" s="142"/>
      <c r="G64" s="142"/>
      <c r="H64" s="142"/>
      <c r="I64" s="142"/>
      <c r="J64" s="143"/>
    </row>
    <row r="65" spans="1:10" ht="15.6" x14ac:dyDescent="0.3">
      <c r="A65" s="17" t="s">
        <v>51</v>
      </c>
      <c r="B65" s="18">
        <v>40.78</v>
      </c>
      <c r="C65" s="58">
        <f t="shared" ref="C65:C72" si="8">D65-B65</f>
        <v>7.259999999999998</v>
      </c>
      <c r="D65" s="58">
        <v>48.04</v>
      </c>
      <c r="E65" s="100">
        <v>1</v>
      </c>
      <c r="F65" s="20" t="s">
        <v>12</v>
      </c>
      <c r="G65" s="20" t="s">
        <v>12</v>
      </c>
      <c r="H65" s="13">
        <v>920</v>
      </c>
      <c r="I65" s="21">
        <f t="shared" ref="I65:I72" si="9">D65*H65</f>
        <v>44196.799999999996</v>
      </c>
      <c r="J65" s="43" t="s">
        <v>33</v>
      </c>
    </row>
    <row r="66" spans="1:10" ht="15.6" x14ac:dyDescent="0.3">
      <c r="A66" s="6" t="s">
        <v>52</v>
      </c>
      <c r="B66" s="7">
        <v>86.37</v>
      </c>
      <c r="C66" s="57">
        <f t="shared" si="8"/>
        <v>15.379999999999995</v>
      </c>
      <c r="D66" s="57">
        <v>101.75</v>
      </c>
      <c r="E66" s="9">
        <v>2</v>
      </c>
      <c r="F66" s="10" t="s">
        <v>17</v>
      </c>
      <c r="G66" s="10" t="s">
        <v>12</v>
      </c>
      <c r="H66" s="29">
        <v>1050</v>
      </c>
      <c r="I66" s="12">
        <f t="shared" si="9"/>
        <v>106837.5</v>
      </c>
      <c r="J66" s="42" t="s">
        <v>13</v>
      </c>
    </row>
    <row r="67" spans="1:10" ht="15.6" x14ac:dyDescent="0.3">
      <c r="A67" s="23" t="s">
        <v>53</v>
      </c>
      <c r="B67" s="24">
        <v>80.75</v>
      </c>
      <c r="C67" s="59">
        <f t="shared" si="8"/>
        <v>14.370000000000005</v>
      </c>
      <c r="D67" s="59">
        <v>95.12</v>
      </c>
      <c r="E67" s="26">
        <v>2</v>
      </c>
      <c r="F67" s="28" t="s">
        <v>17</v>
      </c>
      <c r="G67" s="28" t="s">
        <v>12</v>
      </c>
      <c r="H67" s="29">
        <v>1100</v>
      </c>
      <c r="I67" s="30">
        <f t="shared" si="9"/>
        <v>104632</v>
      </c>
      <c r="J67" s="44" t="s">
        <v>13</v>
      </c>
    </row>
    <row r="68" spans="1:10" ht="15.6" x14ac:dyDescent="0.3">
      <c r="A68" s="6" t="s">
        <v>54</v>
      </c>
      <c r="B68" s="7">
        <v>76.3</v>
      </c>
      <c r="C68" s="57">
        <f t="shared" si="8"/>
        <v>13.579999999999998</v>
      </c>
      <c r="D68" s="57">
        <v>89.88</v>
      </c>
      <c r="E68" s="9">
        <v>2</v>
      </c>
      <c r="F68" s="10" t="s">
        <v>17</v>
      </c>
      <c r="G68" s="10" t="s">
        <v>12</v>
      </c>
      <c r="H68" s="11">
        <v>1100</v>
      </c>
      <c r="I68" s="12">
        <f t="shared" si="9"/>
        <v>98868</v>
      </c>
      <c r="J68" s="42" t="s">
        <v>13</v>
      </c>
    </row>
    <row r="69" spans="1:10" ht="15.6" x14ac:dyDescent="0.3">
      <c r="A69" s="17" t="s">
        <v>55</v>
      </c>
      <c r="B69" s="18">
        <v>44.2</v>
      </c>
      <c r="C69" s="58">
        <f t="shared" si="8"/>
        <v>7.8599999999999994</v>
      </c>
      <c r="D69" s="58">
        <v>52.06</v>
      </c>
      <c r="E69" s="112">
        <v>1</v>
      </c>
      <c r="F69" s="20" t="s">
        <v>12</v>
      </c>
      <c r="G69" s="20" t="s">
        <v>12</v>
      </c>
      <c r="H69" s="13">
        <v>920</v>
      </c>
      <c r="I69" s="21">
        <f t="shared" si="9"/>
        <v>47895.200000000004</v>
      </c>
      <c r="J69" s="43" t="s">
        <v>33</v>
      </c>
    </row>
    <row r="70" spans="1:10" ht="15.6" x14ac:dyDescent="0.3">
      <c r="A70" s="17" t="s">
        <v>56</v>
      </c>
      <c r="B70" s="18">
        <v>52.67</v>
      </c>
      <c r="C70" s="58">
        <f t="shared" si="8"/>
        <v>9.3699999999999974</v>
      </c>
      <c r="D70" s="58">
        <v>62.04</v>
      </c>
      <c r="E70" s="85">
        <v>1</v>
      </c>
      <c r="F70" s="31" t="s">
        <v>17</v>
      </c>
      <c r="G70" s="20" t="s">
        <v>12</v>
      </c>
      <c r="H70" s="13">
        <v>1030</v>
      </c>
      <c r="I70" s="21">
        <f t="shared" si="9"/>
        <v>63901.2</v>
      </c>
      <c r="J70" s="43" t="s">
        <v>33</v>
      </c>
    </row>
    <row r="71" spans="1:10" ht="15.6" x14ac:dyDescent="0.3">
      <c r="A71" s="17" t="s">
        <v>57</v>
      </c>
      <c r="B71" s="18">
        <v>56.1</v>
      </c>
      <c r="C71" s="58">
        <f t="shared" si="8"/>
        <v>9.9799999999999969</v>
      </c>
      <c r="D71" s="58">
        <v>66.08</v>
      </c>
      <c r="E71" s="65">
        <v>1</v>
      </c>
      <c r="F71" s="20" t="s">
        <v>12</v>
      </c>
      <c r="G71" s="20" t="s">
        <v>12</v>
      </c>
      <c r="H71" s="13">
        <v>920</v>
      </c>
      <c r="I71" s="21">
        <f t="shared" si="9"/>
        <v>60793.599999999999</v>
      </c>
      <c r="J71" s="43" t="s">
        <v>33</v>
      </c>
    </row>
    <row r="72" spans="1:10" ht="31.2" x14ac:dyDescent="0.3">
      <c r="A72" s="17" t="s">
        <v>58</v>
      </c>
      <c r="B72" s="18">
        <v>52.34</v>
      </c>
      <c r="C72" s="58">
        <f t="shared" si="8"/>
        <v>9.3199999999999932</v>
      </c>
      <c r="D72" s="58">
        <v>61.66</v>
      </c>
      <c r="E72" s="115">
        <v>1</v>
      </c>
      <c r="F72" s="20" t="s">
        <v>12</v>
      </c>
      <c r="G72" s="20" t="s">
        <v>12</v>
      </c>
      <c r="H72" s="13">
        <v>920</v>
      </c>
      <c r="I72" s="21">
        <f t="shared" si="9"/>
        <v>56727.199999999997</v>
      </c>
      <c r="J72" s="117" t="s">
        <v>154</v>
      </c>
    </row>
    <row r="73" spans="1:10" x14ac:dyDescent="0.3">
      <c r="A73" s="141" t="s">
        <v>29</v>
      </c>
      <c r="B73" s="142"/>
      <c r="C73" s="142"/>
      <c r="D73" s="142"/>
      <c r="E73" s="142"/>
      <c r="F73" s="142"/>
      <c r="G73" s="142"/>
      <c r="H73" s="142"/>
      <c r="I73" s="142"/>
      <c r="J73" s="143"/>
    </row>
    <row r="74" spans="1:10" ht="15.6" x14ac:dyDescent="0.3">
      <c r="A74" s="6" t="s">
        <v>60</v>
      </c>
      <c r="B74" s="7">
        <v>87.6</v>
      </c>
      <c r="C74" s="57">
        <f t="shared" ref="C74:C80" si="10">D74-B74</f>
        <v>15.590000000000003</v>
      </c>
      <c r="D74" s="57">
        <v>103.19</v>
      </c>
      <c r="E74" s="9">
        <v>2</v>
      </c>
      <c r="F74" s="10" t="s">
        <v>17</v>
      </c>
      <c r="G74" s="10" t="s">
        <v>12</v>
      </c>
      <c r="H74" s="11">
        <v>1050</v>
      </c>
      <c r="I74" s="12">
        <f t="shared" ref="I74:I80" si="11">D74*H74</f>
        <v>108349.5</v>
      </c>
      <c r="J74" s="42" t="s">
        <v>13</v>
      </c>
    </row>
    <row r="75" spans="1:10" ht="15.6" x14ac:dyDescent="0.3">
      <c r="A75" s="17" t="s">
        <v>61</v>
      </c>
      <c r="B75" s="32">
        <v>67.37</v>
      </c>
      <c r="C75" s="58">
        <f t="shared" si="10"/>
        <v>11.989999999999995</v>
      </c>
      <c r="D75" s="58">
        <v>79.36</v>
      </c>
      <c r="E75" s="78">
        <v>2</v>
      </c>
      <c r="F75" s="20" t="s">
        <v>12</v>
      </c>
      <c r="G75" s="20" t="s">
        <v>12</v>
      </c>
      <c r="H75" s="13">
        <v>920</v>
      </c>
      <c r="I75" s="21">
        <f t="shared" si="11"/>
        <v>73011.199999999997</v>
      </c>
      <c r="J75" s="43" t="s">
        <v>147</v>
      </c>
    </row>
    <row r="76" spans="1:10" ht="15.6" x14ac:dyDescent="0.3">
      <c r="A76" s="6" t="s">
        <v>62</v>
      </c>
      <c r="B76" s="7">
        <v>56.1</v>
      </c>
      <c r="C76" s="57">
        <f>D76-B76</f>
        <v>9.9799999999999969</v>
      </c>
      <c r="D76" s="57">
        <v>66.08</v>
      </c>
      <c r="E76" s="26">
        <v>1</v>
      </c>
      <c r="F76" s="10" t="s">
        <v>12</v>
      </c>
      <c r="G76" s="10" t="s">
        <v>12</v>
      </c>
      <c r="H76" s="11">
        <v>920</v>
      </c>
      <c r="I76" s="12">
        <f t="shared" si="11"/>
        <v>60793.599999999999</v>
      </c>
      <c r="J76" s="42" t="s">
        <v>13</v>
      </c>
    </row>
    <row r="77" spans="1:10" ht="15.6" x14ac:dyDescent="0.3">
      <c r="A77" s="6" t="s">
        <v>63</v>
      </c>
      <c r="B77" s="7">
        <v>52.34</v>
      </c>
      <c r="C77" s="57">
        <f t="shared" si="10"/>
        <v>9.3199999999999932</v>
      </c>
      <c r="D77" s="57">
        <v>61.66</v>
      </c>
      <c r="E77" s="26">
        <v>1</v>
      </c>
      <c r="F77" s="10" t="s">
        <v>12</v>
      </c>
      <c r="G77" s="10" t="s">
        <v>12</v>
      </c>
      <c r="H77" s="22">
        <v>1030</v>
      </c>
      <c r="I77" s="12">
        <f t="shared" si="11"/>
        <v>63509.799999999996</v>
      </c>
      <c r="J77" s="42" t="s">
        <v>13</v>
      </c>
    </row>
    <row r="78" spans="1:10" ht="15.6" x14ac:dyDescent="0.3">
      <c r="A78" s="23" t="s">
        <v>64</v>
      </c>
      <c r="B78" s="24">
        <v>47.35</v>
      </c>
      <c r="C78" s="59">
        <f t="shared" si="10"/>
        <v>8.43</v>
      </c>
      <c r="D78" s="59">
        <v>55.78</v>
      </c>
      <c r="E78" s="26">
        <v>1</v>
      </c>
      <c r="F78" s="28" t="s">
        <v>12</v>
      </c>
      <c r="G78" s="28" t="s">
        <v>12</v>
      </c>
      <c r="H78" s="29">
        <v>1030</v>
      </c>
      <c r="I78" s="30">
        <f t="shared" si="11"/>
        <v>57453.4</v>
      </c>
      <c r="J78" s="44" t="s">
        <v>13</v>
      </c>
    </row>
    <row r="79" spans="1:10" ht="15.6" x14ac:dyDescent="0.3">
      <c r="A79" s="17" t="s">
        <v>65</v>
      </c>
      <c r="B79" s="18">
        <v>94.26</v>
      </c>
      <c r="C79" s="58">
        <f t="shared" si="10"/>
        <v>16.78</v>
      </c>
      <c r="D79" s="58">
        <v>111.04</v>
      </c>
      <c r="E79" s="72">
        <v>1</v>
      </c>
      <c r="F79" s="31" t="s">
        <v>17</v>
      </c>
      <c r="G79" s="20" t="s">
        <v>12</v>
      </c>
      <c r="H79" s="13">
        <v>1100</v>
      </c>
      <c r="I79" s="21">
        <f t="shared" si="11"/>
        <v>122144</v>
      </c>
      <c r="J79" s="43" t="s">
        <v>147</v>
      </c>
    </row>
    <row r="80" spans="1:10" ht="15.6" x14ac:dyDescent="0.3">
      <c r="A80" s="17" t="s">
        <v>66</v>
      </c>
      <c r="B80" s="18">
        <v>50.56</v>
      </c>
      <c r="C80" s="58">
        <f t="shared" si="10"/>
        <v>9</v>
      </c>
      <c r="D80" s="58">
        <v>59.56</v>
      </c>
      <c r="E80" s="97">
        <v>1</v>
      </c>
      <c r="F80" s="31" t="s">
        <v>17</v>
      </c>
      <c r="G80" s="20" t="s">
        <v>12</v>
      </c>
      <c r="H80" s="13">
        <v>1030</v>
      </c>
      <c r="I80" s="21">
        <f t="shared" si="11"/>
        <v>61346.8</v>
      </c>
      <c r="J80" s="43" t="s">
        <v>33</v>
      </c>
    </row>
    <row r="81" spans="1:10" x14ac:dyDescent="0.3">
      <c r="A81" s="131" t="s">
        <v>143</v>
      </c>
      <c r="B81" s="131"/>
      <c r="C81" s="131"/>
      <c r="D81" s="131"/>
      <c r="E81" s="131"/>
      <c r="F81" s="131"/>
      <c r="G81" s="131"/>
      <c r="H81" s="131"/>
      <c r="I81" s="131"/>
      <c r="J81" s="131"/>
    </row>
    <row r="82" spans="1:10" ht="15.6" x14ac:dyDescent="0.3">
      <c r="A82" s="52">
        <v>362</v>
      </c>
      <c r="B82" s="18">
        <v>49.36</v>
      </c>
      <c r="C82" s="19">
        <f t="shared" ref="C82:C85" si="12">D82-B82</f>
        <v>7.1400000000000006</v>
      </c>
      <c r="D82" s="19">
        <v>56.5</v>
      </c>
      <c r="E82" s="71">
        <v>1</v>
      </c>
      <c r="F82" s="20" t="s">
        <v>17</v>
      </c>
      <c r="G82" s="20" t="s">
        <v>12</v>
      </c>
      <c r="H82" s="13">
        <v>1050</v>
      </c>
      <c r="I82" s="21">
        <f t="shared" ref="I82:I85" si="13">D82*H82</f>
        <v>59325</v>
      </c>
      <c r="J82" s="43" t="s">
        <v>59</v>
      </c>
    </row>
    <row r="83" spans="1:10" ht="15.6" x14ac:dyDescent="0.3">
      <c r="A83" s="52">
        <v>364</v>
      </c>
      <c r="B83" s="18">
        <v>58.7</v>
      </c>
      <c r="C83" s="19">
        <f t="shared" si="12"/>
        <v>8.4899999999999949</v>
      </c>
      <c r="D83" s="19">
        <v>67.19</v>
      </c>
      <c r="E83" s="111">
        <v>2</v>
      </c>
      <c r="F83" s="20" t="s">
        <v>17</v>
      </c>
      <c r="G83" s="20" t="s">
        <v>12</v>
      </c>
      <c r="H83" s="13">
        <v>1050</v>
      </c>
      <c r="I83" s="21">
        <f t="shared" si="13"/>
        <v>70549.5</v>
      </c>
      <c r="J83" s="43" t="s">
        <v>33</v>
      </c>
    </row>
    <row r="84" spans="1:10" ht="15.6" x14ac:dyDescent="0.3">
      <c r="A84" s="51">
        <v>366</v>
      </c>
      <c r="B84" s="14">
        <v>46.2</v>
      </c>
      <c r="C84" s="8">
        <f t="shared" si="12"/>
        <v>6.68</v>
      </c>
      <c r="D84" s="8">
        <v>52.88</v>
      </c>
      <c r="E84" s="9">
        <v>1</v>
      </c>
      <c r="F84" s="10" t="s">
        <v>12</v>
      </c>
      <c r="G84" s="10" t="s">
        <v>12</v>
      </c>
      <c r="H84" s="11">
        <v>940</v>
      </c>
      <c r="I84" s="12">
        <f t="shared" si="13"/>
        <v>49707.200000000004</v>
      </c>
      <c r="J84" s="42" t="s">
        <v>13</v>
      </c>
    </row>
    <row r="85" spans="1:10" ht="15.6" x14ac:dyDescent="0.3">
      <c r="A85" s="51">
        <v>372</v>
      </c>
      <c r="B85" s="7">
        <v>46.2</v>
      </c>
      <c r="C85" s="8">
        <f t="shared" si="12"/>
        <v>6.68</v>
      </c>
      <c r="D85" s="8">
        <v>52.88</v>
      </c>
      <c r="E85" s="9">
        <v>1</v>
      </c>
      <c r="F85" s="10" t="s">
        <v>12</v>
      </c>
      <c r="G85" s="10" t="s">
        <v>12</v>
      </c>
      <c r="H85" s="11">
        <v>940</v>
      </c>
      <c r="I85" s="12">
        <f t="shared" si="13"/>
        <v>49707.200000000004</v>
      </c>
      <c r="J85" s="42" t="s">
        <v>13</v>
      </c>
    </row>
    <row r="86" spans="1:10" x14ac:dyDescent="0.3">
      <c r="A86" s="141" t="s">
        <v>67</v>
      </c>
      <c r="B86" s="142"/>
      <c r="C86" s="142"/>
      <c r="D86" s="142"/>
      <c r="E86" s="142"/>
      <c r="F86" s="142"/>
      <c r="G86" s="142"/>
      <c r="H86" s="142"/>
      <c r="I86" s="142"/>
      <c r="J86" s="143"/>
    </row>
    <row r="87" spans="1:10" x14ac:dyDescent="0.3">
      <c r="A87" s="141" t="s">
        <v>10</v>
      </c>
      <c r="B87" s="142"/>
      <c r="C87" s="142"/>
      <c r="D87" s="142"/>
      <c r="E87" s="142"/>
      <c r="F87" s="142"/>
      <c r="G87" s="142"/>
      <c r="H87" s="142"/>
      <c r="I87" s="142"/>
      <c r="J87" s="143"/>
    </row>
    <row r="88" spans="1:10" ht="15.6" x14ac:dyDescent="0.3">
      <c r="A88" s="17" t="s">
        <v>68</v>
      </c>
      <c r="B88" s="18">
        <v>40.78</v>
      </c>
      <c r="C88" s="58">
        <f t="shared" ref="C88:C92" si="14">D88-B88</f>
        <v>7.259999999999998</v>
      </c>
      <c r="D88" s="58">
        <v>48.04</v>
      </c>
      <c r="E88" s="100">
        <v>1</v>
      </c>
      <c r="F88" s="20" t="s">
        <v>12</v>
      </c>
      <c r="G88" s="20" t="s">
        <v>12</v>
      </c>
      <c r="H88" s="13">
        <v>920</v>
      </c>
      <c r="I88" s="21">
        <f t="shared" ref="I88:I99" si="15">D88*H88</f>
        <v>44196.799999999996</v>
      </c>
      <c r="J88" s="43" t="s">
        <v>33</v>
      </c>
    </row>
    <row r="89" spans="1:10" ht="15.6" x14ac:dyDescent="0.3">
      <c r="A89" s="6" t="s">
        <v>69</v>
      </c>
      <c r="B89" s="7">
        <v>32.119999999999997</v>
      </c>
      <c r="C89" s="57">
        <f t="shared" si="14"/>
        <v>5.7100000000000009</v>
      </c>
      <c r="D89" s="57">
        <v>37.83</v>
      </c>
      <c r="E89" s="9" t="s">
        <v>15</v>
      </c>
      <c r="F89" s="10" t="s">
        <v>12</v>
      </c>
      <c r="G89" s="10" t="s">
        <v>12</v>
      </c>
      <c r="H89" s="11">
        <v>980</v>
      </c>
      <c r="I89" s="12">
        <f t="shared" si="15"/>
        <v>37073.4</v>
      </c>
      <c r="J89" s="42" t="s">
        <v>13</v>
      </c>
    </row>
    <row r="90" spans="1:10" ht="15.6" x14ac:dyDescent="0.3">
      <c r="A90" s="23" t="s">
        <v>70</v>
      </c>
      <c r="B90" s="24">
        <v>51.55</v>
      </c>
      <c r="C90" s="59">
        <f t="shared" si="14"/>
        <v>9.1700000000000017</v>
      </c>
      <c r="D90" s="59">
        <v>60.72</v>
      </c>
      <c r="E90" s="26">
        <v>1</v>
      </c>
      <c r="F90" s="28" t="s">
        <v>17</v>
      </c>
      <c r="G90" s="28" t="s">
        <v>12</v>
      </c>
      <c r="H90" s="29">
        <v>1150</v>
      </c>
      <c r="I90" s="30">
        <f t="shared" si="15"/>
        <v>69828</v>
      </c>
      <c r="J90" s="60" t="s">
        <v>13</v>
      </c>
    </row>
    <row r="91" spans="1:10" ht="15.6" x14ac:dyDescent="0.3">
      <c r="A91" s="23" t="s">
        <v>71</v>
      </c>
      <c r="B91" s="24">
        <v>50.59</v>
      </c>
      <c r="C91" s="59">
        <f t="shared" si="14"/>
        <v>9.009999999999998</v>
      </c>
      <c r="D91" s="59">
        <v>59.6</v>
      </c>
      <c r="E91" s="26">
        <v>1</v>
      </c>
      <c r="F91" s="28" t="s">
        <v>17</v>
      </c>
      <c r="G91" s="28" t="s">
        <v>12</v>
      </c>
      <c r="H91" s="29">
        <v>1100</v>
      </c>
      <c r="I91" s="30">
        <f t="shared" si="15"/>
        <v>65560</v>
      </c>
      <c r="J91" s="44" t="s">
        <v>13</v>
      </c>
    </row>
    <row r="92" spans="1:10" ht="15.6" x14ac:dyDescent="0.3">
      <c r="A92" s="23" t="s">
        <v>72</v>
      </c>
      <c r="B92" s="7">
        <v>55.87</v>
      </c>
      <c r="C92" s="57">
        <f t="shared" si="14"/>
        <v>9.9400000000000048</v>
      </c>
      <c r="D92" s="57">
        <v>65.81</v>
      </c>
      <c r="E92" s="26">
        <v>1</v>
      </c>
      <c r="F92" s="28" t="s">
        <v>17</v>
      </c>
      <c r="G92" s="28" t="s">
        <v>12</v>
      </c>
      <c r="H92" s="29">
        <v>1100</v>
      </c>
      <c r="I92" s="30">
        <f t="shared" si="15"/>
        <v>72391</v>
      </c>
      <c r="J92" s="44" t="s">
        <v>13</v>
      </c>
    </row>
    <row r="93" spans="1:10" ht="15.6" x14ac:dyDescent="0.3">
      <c r="A93" s="6" t="s">
        <v>73</v>
      </c>
      <c r="B93" s="7">
        <v>52.67</v>
      </c>
      <c r="C93" s="57">
        <f t="shared" ref="C93:C99" si="16">D93-B93</f>
        <v>9.3699999999999974</v>
      </c>
      <c r="D93" s="57">
        <v>62.04</v>
      </c>
      <c r="E93" s="9">
        <v>1</v>
      </c>
      <c r="F93" s="16" t="s">
        <v>17</v>
      </c>
      <c r="G93" s="10" t="s">
        <v>12</v>
      </c>
      <c r="H93" s="11">
        <v>1030</v>
      </c>
      <c r="I93" s="12">
        <f t="shared" si="15"/>
        <v>63901.2</v>
      </c>
      <c r="J93" s="42" t="s">
        <v>13</v>
      </c>
    </row>
    <row r="94" spans="1:10" ht="15.6" x14ac:dyDescent="0.3">
      <c r="A94" s="6" t="s">
        <v>74</v>
      </c>
      <c r="B94" s="7">
        <v>56.1</v>
      </c>
      <c r="C94" s="57">
        <f t="shared" si="16"/>
        <v>9.9799999999999969</v>
      </c>
      <c r="D94" s="57">
        <v>66.08</v>
      </c>
      <c r="E94" s="9">
        <v>1</v>
      </c>
      <c r="F94" s="10" t="s">
        <v>12</v>
      </c>
      <c r="G94" s="10" t="s">
        <v>12</v>
      </c>
      <c r="H94" s="11">
        <v>920</v>
      </c>
      <c r="I94" s="12">
        <f t="shared" si="15"/>
        <v>60793.599999999999</v>
      </c>
      <c r="J94" s="42" t="s">
        <v>13</v>
      </c>
    </row>
    <row r="95" spans="1:10" ht="15.6" x14ac:dyDescent="0.3">
      <c r="A95" s="6" t="s">
        <v>75</v>
      </c>
      <c r="B95" s="7">
        <v>52.34</v>
      </c>
      <c r="C95" s="57">
        <f t="shared" si="16"/>
        <v>9.3199999999999932</v>
      </c>
      <c r="D95" s="57">
        <v>61.66</v>
      </c>
      <c r="E95" s="9">
        <v>1</v>
      </c>
      <c r="F95" s="10" t="s">
        <v>12</v>
      </c>
      <c r="G95" s="10" t="s">
        <v>12</v>
      </c>
      <c r="H95" s="11">
        <v>920</v>
      </c>
      <c r="I95" s="12">
        <f t="shared" si="15"/>
        <v>56727.199999999997</v>
      </c>
      <c r="J95" s="42" t="s">
        <v>13</v>
      </c>
    </row>
    <row r="96" spans="1:10" ht="15.6" x14ac:dyDescent="0.3">
      <c r="A96" s="17" t="s">
        <v>76</v>
      </c>
      <c r="B96" s="18">
        <v>37.99</v>
      </c>
      <c r="C96" s="58">
        <f t="shared" si="16"/>
        <v>6.759999999999998</v>
      </c>
      <c r="D96" s="58">
        <v>44.75</v>
      </c>
      <c r="E96" s="68">
        <v>1</v>
      </c>
      <c r="F96" s="20" t="s">
        <v>12</v>
      </c>
      <c r="G96" s="20" t="s">
        <v>12</v>
      </c>
      <c r="H96" s="13">
        <v>920</v>
      </c>
      <c r="I96" s="21">
        <f t="shared" si="15"/>
        <v>41170</v>
      </c>
      <c r="J96" s="43" t="s">
        <v>33</v>
      </c>
    </row>
    <row r="97" spans="1:10" ht="15.6" x14ac:dyDescent="0.3">
      <c r="A97" s="17" t="s">
        <v>77</v>
      </c>
      <c r="B97" s="18">
        <v>32.520000000000003</v>
      </c>
      <c r="C97" s="58">
        <f t="shared" si="16"/>
        <v>5.7899999999999991</v>
      </c>
      <c r="D97" s="58">
        <v>38.31</v>
      </c>
      <c r="E97" s="33" t="s">
        <v>15</v>
      </c>
      <c r="F97" s="20" t="s">
        <v>12</v>
      </c>
      <c r="G97" s="20" t="s">
        <v>12</v>
      </c>
      <c r="H97" s="13">
        <v>920</v>
      </c>
      <c r="I97" s="21">
        <f t="shared" si="15"/>
        <v>35245.200000000004</v>
      </c>
      <c r="J97" s="43" t="s">
        <v>33</v>
      </c>
    </row>
    <row r="98" spans="1:10" ht="15.6" x14ac:dyDescent="0.3">
      <c r="A98" s="23" t="s">
        <v>78</v>
      </c>
      <c r="B98" s="24">
        <v>31.33</v>
      </c>
      <c r="C98" s="59">
        <f t="shared" si="16"/>
        <v>5.5799999999999983</v>
      </c>
      <c r="D98" s="59">
        <v>36.909999999999997</v>
      </c>
      <c r="E98" s="53" t="s">
        <v>15</v>
      </c>
      <c r="F98" s="27" t="s">
        <v>17</v>
      </c>
      <c r="G98" s="28" t="s">
        <v>12</v>
      </c>
      <c r="H98" s="29">
        <v>1030</v>
      </c>
      <c r="I98" s="30">
        <f t="shared" si="15"/>
        <v>38017.299999999996</v>
      </c>
      <c r="J98" s="44" t="s">
        <v>13</v>
      </c>
    </row>
    <row r="99" spans="1:10" ht="15.6" x14ac:dyDescent="0.3">
      <c r="A99" s="17" t="s">
        <v>79</v>
      </c>
      <c r="B99" s="18">
        <v>50.56</v>
      </c>
      <c r="C99" s="58">
        <f t="shared" si="16"/>
        <v>9</v>
      </c>
      <c r="D99" s="58">
        <v>59.56</v>
      </c>
      <c r="E99" s="86">
        <v>1</v>
      </c>
      <c r="F99" s="31" t="s">
        <v>17</v>
      </c>
      <c r="G99" s="20" t="s">
        <v>12</v>
      </c>
      <c r="H99" s="13">
        <v>1030</v>
      </c>
      <c r="I99" s="21">
        <f t="shared" si="15"/>
        <v>61346.8</v>
      </c>
      <c r="J99" s="43" t="s">
        <v>134</v>
      </c>
    </row>
    <row r="100" spans="1:10" x14ac:dyDescent="0.3">
      <c r="A100" s="141" t="s">
        <v>29</v>
      </c>
      <c r="B100" s="142"/>
      <c r="C100" s="142"/>
      <c r="D100" s="142"/>
      <c r="E100" s="142"/>
      <c r="F100" s="142"/>
      <c r="G100" s="142"/>
      <c r="H100" s="142"/>
      <c r="I100" s="142"/>
      <c r="J100" s="143"/>
    </row>
    <row r="101" spans="1:10" ht="15.6" x14ac:dyDescent="0.3">
      <c r="A101" s="17" t="s">
        <v>80</v>
      </c>
      <c r="B101" s="18">
        <v>40.78</v>
      </c>
      <c r="C101" s="58">
        <f t="shared" ref="C101:C109" si="17">D101-B101</f>
        <v>7.259999999999998</v>
      </c>
      <c r="D101" s="58">
        <v>48.04</v>
      </c>
      <c r="E101" s="98">
        <v>1</v>
      </c>
      <c r="F101" s="20" t="s">
        <v>12</v>
      </c>
      <c r="G101" s="20" t="s">
        <v>12</v>
      </c>
      <c r="H101" s="13">
        <v>920</v>
      </c>
      <c r="I101" s="21">
        <f t="shared" ref="I101:I109" si="18">D101*H101</f>
        <v>44196.799999999996</v>
      </c>
      <c r="J101" s="43" t="s">
        <v>33</v>
      </c>
    </row>
    <row r="102" spans="1:10" ht="15.6" x14ac:dyDescent="0.3">
      <c r="A102" s="17" t="s">
        <v>81</v>
      </c>
      <c r="B102" s="18">
        <v>33.340000000000003</v>
      </c>
      <c r="C102" s="58">
        <f t="shared" si="17"/>
        <v>5.93</v>
      </c>
      <c r="D102" s="58">
        <v>39.270000000000003</v>
      </c>
      <c r="E102" s="33" t="s">
        <v>15</v>
      </c>
      <c r="F102" s="20" t="s">
        <v>12</v>
      </c>
      <c r="G102" s="20" t="s">
        <v>12</v>
      </c>
      <c r="H102" s="13">
        <v>920</v>
      </c>
      <c r="I102" s="21">
        <f t="shared" si="18"/>
        <v>36128.400000000001</v>
      </c>
      <c r="J102" s="43" t="s">
        <v>33</v>
      </c>
    </row>
    <row r="103" spans="1:10" ht="15.6" x14ac:dyDescent="0.3">
      <c r="A103" s="17" t="s">
        <v>82</v>
      </c>
      <c r="B103" s="18">
        <v>47.35</v>
      </c>
      <c r="C103" s="58">
        <f t="shared" si="17"/>
        <v>8.43</v>
      </c>
      <c r="D103" s="58">
        <v>55.78</v>
      </c>
      <c r="E103" s="74">
        <v>1</v>
      </c>
      <c r="F103" s="20" t="s">
        <v>12</v>
      </c>
      <c r="G103" s="20" t="s">
        <v>12</v>
      </c>
      <c r="H103" s="13">
        <v>920</v>
      </c>
      <c r="I103" s="21">
        <f t="shared" si="18"/>
        <v>51317.599999999999</v>
      </c>
      <c r="J103" s="43" t="s">
        <v>33</v>
      </c>
    </row>
    <row r="104" spans="1:10" ht="15.6" x14ac:dyDescent="0.3">
      <c r="A104" s="6" t="s">
        <v>83</v>
      </c>
      <c r="B104" s="7">
        <v>52.67</v>
      </c>
      <c r="C104" s="57">
        <f t="shared" si="17"/>
        <v>9.3699999999999974</v>
      </c>
      <c r="D104" s="57">
        <v>62.04</v>
      </c>
      <c r="E104" s="9">
        <v>1</v>
      </c>
      <c r="F104" s="16" t="s">
        <v>17</v>
      </c>
      <c r="G104" s="10" t="s">
        <v>12</v>
      </c>
      <c r="H104" s="11">
        <v>1030</v>
      </c>
      <c r="I104" s="12">
        <f t="shared" si="18"/>
        <v>63901.2</v>
      </c>
      <c r="J104" s="42" t="s">
        <v>13</v>
      </c>
    </row>
    <row r="105" spans="1:10" ht="15.6" x14ac:dyDescent="0.3">
      <c r="A105" s="6" t="s">
        <v>84</v>
      </c>
      <c r="B105" s="7">
        <v>56.1</v>
      </c>
      <c r="C105" s="57">
        <f t="shared" si="17"/>
        <v>9.9799999999999969</v>
      </c>
      <c r="D105" s="57">
        <v>66.08</v>
      </c>
      <c r="E105" s="9">
        <v>1</v>
      </c>
      <c r="F105" s="10" t="s">
        <v>12</v>
      </c>
      <c r="G105" s="10" t="s">
        <v>12</v>
      </c>
      <c r="H105" s="11">
        <v>920</v>
      </c>
      <c r="I105" s="12">
        <f t="shared" si="18"/>
        <v>60793.599999999999</v>
      </c>
      <c r="J105" s="42" t="s">
        <v>13</v>
      </c>
    </row>
    <row r="106" spans="1:10" ht="15.6" x14ac:dyDescent="0.3">
      <c r="A106" s="17" t="s">
        <v>85</v>
      </c>
      <c r="B106" s="18">
        <v>40.950000000000003</v>
      </c>
      <c r="C106" s="58">
        <f t="shared" si="17"/>
        <v>7.2899999999999991</v>
      </c>
      <c r="D106" s="58">
        <v>48.24</v>
      </c>
      <c r="E106" s="77">
        <v>1</v>
      </c>
      <c r="F106" s="20" t="s">
        <v>12</v>
      </c>
      <c r="G106" s="20" t="s">
        <v>12</v>
      </c>
      <c r="H106" s="13">
        <v>920</v>
      </c>
      <c r="I106" s="21">
        <f t="shared" si="18"/>
        <v>44380.800000000003</v>
      </c>
      <c r="J106" s="56" t="s">
        <v>33</v>
      </c>
    </row>
    <row r="107" spans="1:10" ht="15.6" x14ac:dyDescent="0.3">
      <c r="A107" s="6" t="s">
        <v>86</v>
      </c>
      <c r="B107" s="7">
        <v>52.34</v>
      </c>
      <c r="C107" s="57">
        <f t="shared" si="17"/>
        <v>9.3199999999999932</v>
      </c>
      <c r="D107" s="57">
        <v>61.66</v>
      </c>
      <c r="E107" s="9">
        <v>1</v>
      </c>
      <c r="F107" s="10" t="s">
        <v>12</v>
      </c>
      <c r="G107" s="10" t="s">
        <v>12</v>
      </c>
      <c r="H107" s="49">
        <v>1030</v>
      </c>
      <c r="I107" s="12">
        <f t="shared" si="18"/>
        <v>63509.799999999996</v>
      </c>
      <c r="J107" s="42" t="s">
        <v>13</v>
      </c>
    </row>
    <row r="108" spans="1:10" ht="15.6" x14ac:dyDescent="0.3">
      <c r="A108" s="23" t="s">
        <v>87</v>
      </c>
      <c r="B108" s="24">
        <v>47.35</v>
      </c>
      <c r="C108" s="59">
        <f t="shared" si="17"/>
        <v>8.43</v>
      </c>
      <c r="D108" s="59">
        <v>55.78</v>
      </c>
      <c r="E108" s="53">
        <v>1</v>
      </c>
      <c r="F108" s="28" t="s">
        <v>12</v>
      </c>
      <c r="G108" s="28" t="s">
        <v>12</v>
      </c>
      <c r="H108" s="29">
        <v>1030</v>
      </c>
      <c r="I108" s="30">
        <f t="shared" si="18"/>
        <v>57453.4</v>
      </c>
      <c r="J108" s="44" t="s">
        <v>13</v>
      </c>
    </row>
    <row r="109" spans="1:10" ht="15.6" x14ac:dyDescent="0.3">
      <c r="A109" s="6" t="s">
        <v>88</v>
      </c>
      <c r="B109" s="7">
        <v>50.56</v>
      </c>
      <c r="C109" s="57">
        <f t="shared" si="17"/>
        <v>9</v>
      </c>
      <c r="D109" s="57">
        <v>59.56</v>
      </c>
      <c r="E109" s="9">
        <v>1</v>
      </c>
      <c r="F109" s="16" t="s">
        <v>17</v>
      </c>
      <c r="G109" s="10" t="s">
        <v>12</v>
      </c>
      <c r="H109" s="11">
        <v>1030</v>
      </c>
      <c r="I109" s="12">
        <f t="shared" si="18"/>
        <v>61346.8</v>
      </c>
      <c r="J109" s="42" t="s">
        <v>13</v>
      </c>
    </row>
    <row r="110" spans="1:10" x14ac:dyDescent="0.3">
      <c r="A110" s="131" t="s">
        <v>142</v>
      </c>
      <c r="B110" s="131"/>
      <c r="C110" s="131"/>
      <c r="D110" s="131"/>
      <c r="E110" s="131"/>
      <c r="F110" s="131"/>
      <c r="G110" s="131"/>
      <c r="H110" s="131"/>
      <c r="I110" s="131"/>
      <c r="J110" s="131"/>
    </row>
    <row r="111" spans="1:10" ht="15.6" x14ac:dyDescent="0.3">
      <c r="A111" s="52">
        <v>461</v>
      </c>
      <c r="B111" s="18">
        <v>41.7</v>
      </c>
      <c r="C111" s="19">
        <f t="shared" ref="C111:C115" si="19">D111-B111</f>
        <v>6.029999999999994</v>
      </c>
      <c r="D111" s="19">
        <v>47.73</v>
      </c>
      <c r="E111" s="82">
        <v>1</v>
      </c>
      <c r="F111" s="31" t="s">
        <v>17</v>
      </c>
      <c r="G111" s="20" t="s">
        <v>12</v>
      </c>
      <c r="H111" s="13">
        <v>1050</v>
      </c>
      <c r="I111" s="21">
        <f t="shared" ref="I111:I118" si="20">D111*H111</f>
        <v>50116.5</v>
      </c>
      <c r="J111" s="43" t="s">
        <v>33</v>
      </c>
    </row>
    <row r="112" spans="1:10" ht="15.6" x14ac:dyDescent="0.3">
      <c r="A112" s="52">
        <v>462</v>
      </c>
      <c r="B112" s="18">
        <v>49.36</v>
      </c>
      <c r="C112" s="19">
        <f t="shared" si="19"/>
        <v>7.1400000000000006</v>
      </c>
      <c r="D112" s="19">
        <v>56.5</v>
      </c>
      <c r="E112" s="109">
        <v>1</v>
      </c>
      <c r="F112" s="31" t="s">
        <v>17</v>
      </c>
      <c r="G112" s="20" t="s">
        <v>12</v>
      </c>
      <c r="H112" s="13">
        <v>1050</v>
      </c>
      <c r="I112" s="21">
        <f t="shared" si="20"/>
        <v>59325</v>
      </c>
      <c r="J112" s="43" t="s">
        <v>33</v>
      </c>
    </row>
    <row r="113" spans="1:14" ht="15.6" x14ac:dyDescent="0.3">
      <c r="A113" s="52">
        <v>463</v>
      </c>
      <c r="B113" s="18">
        <v>40.83</v>
      </c>
      <c r="C113" s="19">
        <f t="shared" si="19"/>
        <v>5.9100000000000037</v>
      </c>
      <c r="D113" s="19">
        <v>46.74</v>
      </c>
      <c r="E113" s="63">
        <v>1</v>
      </c>
      <c r="F113" s="20" t="s">
        <v>17</v>
      </c>
      <c r="G113" s="20" t="s">
        <v>12</v>
      </c>
      <c r="H113" s="13">
        <v>1050</v>
      </c>
      <c r="I113" s="21">
        <f t="shared" si="20"/>
        <v>49077</v>
      </c>
      <c r="J113" s="43" t="s">
        <v>33</v>
      </c>
    </row>
    <row r="114" spans="1:14" ht="15.6" x14ac:dyDescent="0.3">
      <c r="A114" s="52">
        <v>464</v>
      </c>
      <c r="B114" s="18">
        <v>58.7</v>
      </c>
      <c r="C114" s="19">
        <f t="shared" si="19"/>
        <v>8.4899999999999949</v>
      </c>
      <c r="D114" s="19">
        <v>67.19</v>
      </c>
      <c r="E114" s="67">
        <v>2</v>
      </c>
      <c r="F114" s="20" t="s">
        <v>17</v>
      </c>
      <c r="G114" s="20" t="s">
        <v>12</v>
      </c>
      <c r="H114" s="13">
        <v>1080</v>
      </c>
      <c r="I114" s="21">
        <f t="shared" si="20"/>
        <v>72565.2</v>
      </c>
      <c r="J114" s="43" t="s">
        <v>33</v>
      </c>
    </row>
    <row r="115" spans="1:14" ht="15.6" x14ac:dyDescent="0.3">
      <c r="A115" s="55">
        <v>466</v>
      </c>
      <c r="B115" s="24">
        <v>46.2</v>
      </c>
      <c r="C115" s="25">
        <f t="shared" si="19"/>
        <v>6.68</v>
      </c>
      <c r="D115" s="25">
        <v>52.88</v>
      </c>
      <c r="E115" s="26">
        <v>1</v>
      </c>
      <c r="F115" s="28" t="s">
        <v>12</v>
      </c>
      <c r="G115" s="28" t="s">
        <v>12</v>
      </c>
      <c r="H115" s="29">
        <v>970</v>
      </c>
      <c r="I115" s="30">
        <f t="shared" si="20"/>
        <v>51293.600000000006</v>
      </c>
      <c r="J115" s="44" t="s">
        <v>13</v>
      </c>
    </row>
    <row r="116" spans="1:14" ht="15.6" x14ac:dyDescent="0.3">
      <c r="A116" s="55">
        <v>472</v>
      </c>
      <c r="B116" s="24">
        <v>46.2</v>
      </c>
      <c r="C116" s="25">
        <f t="shared" ref="C116:C118" si="21">D116-B116</f>
        <v>6.68</v>
      </c>
      <c r="D116" s="25">
        <v>52.88</v>
      </c>
      <c r="E116" s="26">
        <v>1</v>
      </c>
      <c r="F116" s="28" t="s">
        <v>12</v>
      </c>
      <c r="G116" s="28" t="s">
        <v>12</v>
      </c>
      <c r="H116" s="29">
        <v>940</v>
      </c>
      <c r="I116" s="30">
        <f t="shared" si="20"/>
        <v>49707.200000000004</v>
      </c>
      <c r="J116" s="44" t="s">
        <v>13</v>
      </c>
    </row>
    <row r="117" spans="1:14" ht="15.6" x14ac:dyDescent="0.3">
      <c r="A117" s="52">
        <v>473</v>
      </c>
      <c r="B117" s="18">
        <v>25.1</v>
      </c>
      <c r="C117" s="19">
        <f t="shared" si="21"/>
        <v>3.629999999999999</v>
      </c>
      <c r="D117" s="19">
        <v>28.73</v>
      </c>
      <c r="E117" s="33" t="s">
        <v>15</v>
      </c>
      <c r="F117" s="20" t="s">
        <v>12</v>
      </c>
      <c r="G117" s="20" t="s">
        <v>12</v>
      </c>
      <c r="H117" s="13">
        <v>940</v>
      </c>
      <c r="I117" s="21">
        <f t="shared" si="20"/>
        <v>27006.2</v>
      </c>
      <c r="J117" s="43" t="s">
        <v>33</v>
      </c>
    </row>
    <row r="118" spans="1:14" ht="15.6" x14ac:dyDescent="0.3">
      <c r="A118" s="52">
        <v>476</v>
      </c>
      <c r="B118" s="18">
        <v>49.36</v>
      </c>
      <c r="C118" s="19">
        <f t="shared" si="21"/>
        <v>7.1400000000000006</v>
      </c>
      <c r="D118" s="19">
        <v>56.5</v>
      </c>
      <c r="E118" s="33">
        <v>1</v>
      </c>
      <c r="F118" s="31" t="s">
        <v>17</v>
      </c>
      <c r="G118" s="20" t="s">
        <v>12</v>
      </c>
      <c r="H118" s="13">
        <v>1050</v>
      </c>
      <c r="I118" s="21">
        <f t="shared" si="20"/>
        <v>59325</v>
      </c>
      <c r="J118" s="43" t="s">
        <v>33</v>
      </c>
    </row>
    <row r="119" spans="1:14" x14ac:dyDescent="0.3">
      <c r="A119" s="141" t="s">
        <v>89</v>
      </c>
      <c r="B119" s="142"/>
      <c r="C119" s="142"/>
      <c r="D119" s="142"/>
      <c r="E119" s="142"/>
      <c r="F119" s="142"/>
      <c r="G119" s="142"/>
      <c r="H119" s="142"/>
      <c r="I119" s="142"/>
      <c r="J119" s="143"/>
    </row>
    <row r="120" spans="1:14" x14ac:dyDescent="0.3">
      <c r="A120" s="141" t="s">
        <v>10</v>
      </c>
      <c r="B120" s="142"/>
      <c r="C120" s="142"/>
      <c r="D120" s="142"/>
      <c r="E120" s="142"/>
      <c r="F120" s="142"/>
      <c r="G120" s="142"/>
      <c r="H120" s="142"/>
      <c r="I120" s="142"/>
      <c r="J120" s="143"/>
    </row>
    <row r="121" spans="1:14" ht="15.6" x14ac:dyDescent="0.3">
      <c r="A121" s="17" t="s">
        <v>90</v>
      </c>
      <c r="B121" s="18">
        <v>40.78</v>
      </c>
      <c r="C121" s="58">
        <f t="shared" ref="C121:C131" si="22">D121-B121</f>
        <v>7.259999999999998</v>
      </c>
      <c r="D121" s="58">
        <v>48.04</v>
      </c>
      <c r="E121" s="108">
        <v>1</v>
      </c>
      <c r="F121" s="20" t="s">
        <v>12</v>
      </c>
      <c r="G121" s="20" t="s">
        <v>12</v>
      </c>
      <c r="H121" s="13">
        <v>920</v>
      </c>
      <c r="I121" s="21">
        <f>D121*H121</f>
        <v>44196.799999999996</v>
      </c>
      <c r="J121" s="43" t="s">
        <v>33</v>
      </c>
    </row>
    <row r="122" spans="1:14" ht="15.6" x14ac:dyDescent="0.3">
      <c r="A122" s="6" t="s">
        <v>91</v>
      </c>
      <c r="B122" s="7">
        <v>32.119999999999997</v>
      </c>
      <c r="C122" s="57">
        <f t="shared" si="22"/>
        <v>5.7100000000000009</v>
      </c>
      <c r="D122" s="57">
        <v>37.83</v>
      </c>
      <c r="E122" s="15" t="s">
        <v>15</v>
      </c>
      <c r="F122" s="10" t="s">
        <v>12</v>
      </c>
      <c r="G122" s="10" t="s">
        <v>12</v>
      </c>
      <c r="H122" s="11">
        <v>920</v>
      </c>
      <c r="I122" s="12">
        <f>D122*H122</f>
        <v>34803.599999999999</v>
      </c>
      <c r="J122" s="42" t="s">
        <v>13</v>
      </c>
    </row>
    <row r="123" spans="1:14" ht="15.6" x14ac:dyDescent="0.3">
      <c r="A123" s="17" t="s">
        <v>92</v>
      </c>
      <c r="B123" s="18">
        <v>51.48</v>
      </c>
      <c r="C123" s="58">
        <f t="shared" si="22"/>
        <v>9.1600000000000037</v>
      </c>
      <c r="D123" s="58">
        <v>60.64</v>
      </c>
      <c r="E123" s="64">
        <v>1</v>
      </c>
      <c r="F123" s="20" t="s">
        <v>17</v>
      </c>
      <c r="G123" s="20" t="s">
        <v>12</v>
      </c>
      <c r="H123" s="13">
        <v>1100</v>
      </c>
      <c r="I123" s="21">
        <f>D123*H123</f>
        <v>66704</v>
      </c>
      <c r="J123" s="43" t="s">
        <v>33</v>
      </c>
    </row>
    <row r="124" spans="1:14" ht="15" x14ac:dyDescent="0.3">
      <c r="A124" s="17" t="s">
        <v>93</v>
      </c>
      <c r="B124" s="18">
        <v>53.41</v>
      </c>
      <c r="C124" s="58">
        <f t="shared" si="22"/>
        <v>9.5</v>
      </c>
      <c r="D124" s="58">
        <v>62.91</v>
      </c>
      <c r="E124" s="33">
        <v>1</v>
      </c>
      <c r="F124" s="31" t="s">
        <v>17</v>
      </c>
      <c r="G124" s="20" t="s">
        <v>12</v>
      </c>
      <c r="H124" s="13">
        <v>1030</v>
      </c>
      <c r="I124" s="21">
        <f t="shared" ref="I124:I131" si="23">D124*H124</f>
        <v>64797.299999999996</v>
      </c>
      <c r="J124" s="45" t="s">
        <v>114</v>
      </c>
      <c r="N124" s="50"/>
    </row>
    <row r="125" spans="1:14" ht="15.6" x14ac:dyDescent="0.3">
      <c r="A125" s="23" t="s">
        <v>94</v>
      </c>
      <c r="B125" s="24">
        <v>56.1</v>
      </c>
      <c r="C125" s="59">
        <f t="shared" si="22"/>
        <v>9.9799999999999969</v>
      </c>
      <c r="D125" s="59">
        <v>66.08</v>
      </c>
      <c r="E125" s="26">
        <v>1</v>
      </c>
      <c r="F125" s="28" t="s">
        <v>12</v>
      </c>
      <c r="G125" s="28" t="s">
        <v>12</v>
      </c>
      <c r="H125" s="29">
        <v>920</v>
      </c>
      <c r="I125" s="30">
        <f t="shared" si="23"/>
        <v>60793.599999999999</v>
      </c>
      <c r="J125" s="60" t="s">
        <v>13</v>
      </c>
    </row>
    <row r="126" spans="1:14" ht="15.6" x14ac:dyDescent="0.3">
      <c r="A126" s="6" t="s">
        <v>95</v>
      </c>
      <c r="B126" s="7">
        <v>52.34</v>
      </c>
      <c r="C126" s="57">
        <f t="shared" si="22"/>
        <v>9.3199999999999932</v>
      </c>
      <c r="D126" s="57">
        <v>61.66</v>
      </c>
      <c r="E126" s="9">
        <v>1</v>
      </c>
      <c r="F126" s="10" t="s">
        <v>12</v>
      </c>
      <c r="G126" s="10" t="s">
        <v>12</v>
      </c>
      <c r="H126" s="11">
        <v>920</v>
      </c>
      <c r="I126" s="12">
        <f t="shared" si="23"/>
        <v>56727.199999999997</v>
      </c>
      <c r="J126" s="42" t="s">
        <v>13</v>
      </c>
    </row>
    <row r="127" spans="1:14" ht="15.6" x14ac:dyDescent="0.3">
      <c r="A127" s="17" t="s">
        <v>96</v>
      </c>
      <c r="B127" s="18">
        <v>37.99</v>
      </c>
      <c r="C127" s="58">
        <f t="shared" si="22"/>
        <v>6.759999999999998</v>
      </c>
      <c r="D127" s="58">
        <v>44.75</v>
      </c>
      <c r="E127" s="62">
        <v>1</v>
      </c>
      <c r="F127" s="20" t="s">
        <v>12</v>
      </c>
      <c r="G127" s="20" t="s">
        <v>12</v>
      </c>
      <c r="H127" s="13">
        <v>920</v>
      </c>
      <c r="I127" s="21">
        <f t="shared" si="23"/>
        <v>41170</v>
      </c>
      <c r="J127" s="43" t="s">
        <v>33</v>
      </c>
      <c r="L127" s="50"/>
    </row>
    <row r="128" spans="1:14" ht="15.6" x14ac:dyDescent="0.3">
      <c r="A128" s="6" t="s">
        <v>97</v>
      </c>
      <c r="B128" s="7">
        <v>32.36</v>
      </c>
      <c r="C128" s="57">
        <f t="shared" si="22"/>
        <v>5.759999999999998</v>
      </c>
      <c r="D128" s="57">
        <v>38.119999999999997</v>
      </c>
      <c r="E128" s="15" t="s">
        <v>15</v>
      </c>
      <c r="F128" s="10" t="s">
        <v>12</v>
      </c>
      <c r="G128" s="10" t="s">
        <v>12</v>
      </c>
      <c r="H128" s="11">
        <v>920</v>
      </c>
      <c r="I128" s="12">
        <f t="shared" si="23"/>
        <v>35070.399999999994</v>
      </c>
      <c r="J128" s="42" t="s">
        <v>13</v>
      </c>
    </row>
    <row r="129" spans="1:10" ht="15.6" x14ac:dyDescent="0.3">
      <c r="A129" s="17" t="s">
        <v>98</v>
      </c>
      <c r="B129" s="18">
        <v>50.06</v>
      </c>
      <c r="C129" s="58">
        <f t="shared" si="22"/>
        <v>8.9099999999999966</v>
      </c>
      <c r="D129" s="58">
        <v>58.97</v>
      </c>
      <c r="E129" s="76">
        <v>1</v>
      </c>
      <c r="F129" s="31" t="s">
        <v>17</v>
      </c>
      <c r="G129" s="20" t="s">
        <v>12</v>
      </c>
      <c r="H129" s="13">
        <v>1030</v>
      </c>
      <c r="I129" s="21">
        <f t="shared" si="23"/>
        <v>60739.1</v>
      </c>
      <c r="J129" s="43" t="s">
        <v>59</v>
      </c>
    </row>
    <row r="130" spans="1:10" ht="15.6" x14ac:dyDescent="0.3">
      <c r="A130" s="17" t="s">
        <v>99</v>
      </c>
      <c r="B130" s="18">
        <v>31.33</v>
      </c>
      <c r="C130" s="58">
        <f t="shared" si="22"/>
        <v>5.5799999999999983</v>
      </c>
      <c r="D130" s="58">
        <v>36.909999999999997</v>
      </c>
      <c r="E130" s="33" t="s">
        <v>15</v>
      </c>
      <c r="F130" s="31" t="s">
        <v>17</v>
      </c>
      <c r="G130" s="20" t="s">
        <v>12</v>
      </c>
      <c r="H130" s="13">
        <v>1030</v>
      </c>
      <c r="I130" s="21">
        <f t="shared" si="23"/>
        <v>38017.299999999996</v>
      </c>
      <c r="J130" s="43" t="s">
        <v>33</v>
      </c>
    </row>
    <row r="131" spans="1:10" ht="15.6" x14ac:dyDescent="0.3">
      <c r="A131" s="6" t="s">
        <v>100</v>
      </c>
      <c r="B131" s="7">
        <v>51.3</v>
      </c>
      <c r="C131" s="57">
        <f t="shared" si="22"/>
        <v>9.1300000000000026</v>
      </c>
      <c r="D131" s="57">
        <v>60.43</v>
      </c>
      <c r="E131" s="9">
        <v>1</v>
      </c>
      <c r="F131" s="16" t="s">
        <v>17</v>
      </c>
      <c r="G131" s="10" t="s">
        <v>12</v>
      </c>
      <c r="H131" s="11">
        <v>1030</v>
      </c>
      <c r="I131" s="12">
        <f t="shared" si="23"/>
        <v>62242.9</v>
      </c>
      <c r="J131" s="42" t="s">
        <v>13</v>
      </c>
    </row>
    <row r="132" spans="1:10" x14ac:dyDescent="0.3">
      <c r="A132" s="141" t="s">
        <v>29</v>
      </c>
      <c r="B132" s="142"/>
      <c r="C132" s="142"/>
      <c r="D132" s="142"/>
      <c r="E132" s="142"/>
      <c r="F132" s="142"/>
      <c r="G132" s="142"/>
      <c r="H132" s="142"/>
      <c r="I132" s="142"/>
      <c r="J132" s="143"/>
    </row>
    <row r="133" spans="1:10" x14ac:dyDescent="0.3">
      <c r="A133" s="17" t="s">
        <v>101</v>
      </c>
      <c r="B133" s="18">
        <v>40.78</v>
      </c>
      <c r="C133" s="58">
        <f t="shared" ref="C133:C142" si="24">D133-B133</f>
        <v>7.259999999999998</v>
      </c>
      <c r="D133" s="58">
        <v>48.04</v>
      </c>
      <c r="E133" s="33">
        <v>1</v>
      </c>
      <c r="F133" s="20" t="s">
        <v>12</v>
      </c>
      <c r="G133" s="20" t="s">
        <v>12</v>
      </c>
      <c r="H133" s="13">
        <v>920</v>
      </c>
      <c r="I133" s="21">
        <f t="shared" ref="I133:I142" si="25">D133*H133</f>
        <v>44196.799999999996</v>
      </c>
      <c r="J133" s="88" t="s">
        <v>134</v>
      </c>
    </row>
    <row r="134" spans="1:10" ht="15.6" x14ac:dyDescent="0.3">
      <c r="A134" s="17" t="s">
        <v>102</v>
      </c>
      <c r="B134" s="18">
        <v>51.48</v>
      </c>
      <c r="C134" s="58">
        <f t="shared" si="24"/>
        <v>9.1600000000000037</v>
      </c>
      <c r="D134" s="58">
        <v>60.64</v>
      </c>
      <c r="E134" s="107">
        <v>1</v>
      </c>
      <c r="F134" s="20" t="s">
        <v>17</v>
      </c>
      <c r="G134" s="20" t="s">
        <v>12</v>
      </c>
      <c r="H134" s="13">
        <v>1100</v>
      </c>
      <c r="I134" s="21">
        <f t="shared" si="25"/>
        <v>66704</v>
      </c>
      <c r="J134" s="43" t="s">
        <v>33</v>
      </c>
    </row>
    <row r="135" spans="1:10" ht="15.6" x14ac:dyDescent="0.3">
      <c r="A135" s="17" t="s">
        <v>103</v>
      </c>
      <c r="B135" s="18">
        <v>77.67</v>
      </c>
      <c r="C135" s="58">
        <f t="shared" si="24"/>
        <v>13.819999999999993</v>
      </c>
      <c r="D135" s="58">
        <v>91.49</v>
      </c>
      <c r="E135" s="33">
        <v>2</v>
      </c>
      <c r="F135" s="20" t="s">
        <v>17</v>
      </c>
      <c r="G135" s="20" t="s">
        <v>12</v>
      </c>
      <c r="H135" s="13">
        <v>1100</v>
      </c>
      <c r="I135" s="21">
        <f t="shared" si="25"/>
        <v>100639</v>
      </c>
      <c r="J135" s="43" t="s">
        <v>33</v>
      </c>
    </row>
    <row r="136" spans="1:10" ht="15.6" x14ac:dyDescent="0.3">
      <c r="A136" s="23" t="s">
        <v>104</v>
      </c>
      <c r="B136" s="61">
        <v>30.85</v>
      </c>
      <c r="C136" s="59">
        <f t="shared" si="24"/>
        <v>5.5</v>
      </c>
      <c r="D136" s="59">
        <v>36.35</v>
      </c>
      <c r="E136" s="26" t="s">
        <v>15</v>
      </c>
      <c r="F136" s="28" t="s">
        <v>12</v>
      </c>
      <c r="G136" s="28" t="s">
        <v>12</v>
      </c>
      <c r="H136" s="29">
        <v>920</v>
      </c>
      <c r="I136" s="30">
        <f t="shared" si="25"/>
        <v>33442</v>
      </c>
      <c r="J136" s="44" t="s">
        <v>13</v>
      </c>
    </row>
    <row r="137" spans="1:10" ht="15.6" x14ac:dyDescent="0.3">
      <c r="A137" s="6" t="s">
        <v>105</v>
      </c>
      <c r="B137" s="7">
        <v>53.41</v>
      </c>
      <c r="C137" s="57">
        <f t="shared" si="24"/>
        <v>9.5</v>
      </c>
      <c r="D137" s="57">
        <v>62.91</v>
      </c>
      <c r="E137" s="9">
        <v>1</v>
      </c>
      <c r="F137" s="16" t="s">
        <v>17</v>
      </c>
      <c r="G137" s="10" t="s">
        <v>12</v>
      </c>
      <c r="H137" s="11">
        <v>1030</v>
      </c>
      <c r="I137" s="12">
        <f t="shared" si="25"/>
        <v>64797.299999999996</v>
      </c>
      <c r="J137" s="42" t="s">
        <v>13</v>
      </c>
    </row>
    <row r="138" spans="1:10" ht="15.6" x14ac:dyDescent="0.3">
      <c r="A138" s="6" t="s">
        <v>106</v>
      </c>
      <c r="B138" s="7">
        <v>56.1</v>
      </c>
      <c r="C138" s="57">
        <f t="shared" si="24"/>
        <v>9.9799999999999969</v>
      </c>
      <c r="D138" s="57">
        <v>66.08</v>
      </c>
      <c r="E138" s="9">
        <v>1</v>
      </c>
      <c r="F138" s="10" t="s">
        <v>12</v>
      </c>
      <c r="G138" s="10" t="s">
        <v>12</v>
      </c>
      <c r="H138" s="11">
        <v>920</v>
      </c>
      <c r="I138" s="12">
        <f t="shared" si="25"/>
        <v>60793.599999999999</v>
      </c>
      <c r="J138" s="42" t="s">
        <v>13</v>
      </c>
    </row>
    <row r="139" spans="1:10" ht="15.6" x14ac:dyDescent="0.3">
      <c r="A139" s="17" t="s">
        <v>107</v>
      </c>
      <c r="B139" s="18">
        <v>40.950000000000003</v>
      </c>
      <c r="C139" s="58">
        <f t="shared" si="24"/>
        <v>7.2899999999999991</v>
      </c>
      <c r="D139" s="58">
        <v>48.24</v>
      </c>
      <c r="E139" s="54">
        <v>1</v>
      </c>
      <c r="F139" s="20" t="s">
        <v>12</v>
      </c>
      <c r="G139" s="20" t="s">
        <v>12</v>
      </c>
      <c r="H139" s="13">
        <v>920</v>
      </c>
      <c r="I139" s="21">
        <f t="shared" si="25"/>
        <v>44380.800000000003</v>
      </c>
      <c r="J139" s="43" t="s">
        <v>33</v>
      </c>
    </row>
    <row r="140" spans="1:10" ht="15.6" x14ac:dyDescent="0.3">
      <c r="A140" s="23" t="s">
        <v>108</v>
      </c>
      <c r="B140" s="7">
        <v>52.34</v>
      </c>
      <c r="C140" s="57">
        <f t="shared" si="24"/>
        <v>9.3199999999999932</v>
      </c>
      <c r="D140" s="57">
        <v>61.66</v>
      </c>
      <c r="E140" s="26">
        <v>1</v>
      </c>
      <c r="F140" s="28" t="s">
        <v>12</v>
      </c>
      <c r="G140" s="28" t="s">
        <v>12</v>
      </c>
      <c r="H140" s="49">
        <v>1030</v>
      </c>
      <c r="I140" s="30">
        <f t="shared" si="25"/>
        <v>63509.799999999996</v>
      </c>
      <c r="J140" s="44" t="s">
        <v>13</v>
      </c>
    </row>
    <row r="141" spans="1:10" ht="15.6" x14ac:dyDescent="0.3">
      <c r="A141" s="23" t="s">
        <v>109</v>
      </c>
      <c r="B141" s="24">
        <v>31.33</v>
      </c>
      <c r="C141" s="59">
        <f t="shared" si="24"/>
        <v>5.5799999999999983</v>
      </c>
      <c r="D141" s="59">
        <v>36.909999999999997</v>
      </c>
      <c r="E141" s="53" t="s">
        <v>15</v>
      </c>
      <c r="F141" s="27" t="s">
        <v>17</v>
      </c>
      <c r="G141" s="28" t="s">
        <v>12</v>
      </c>
      <c r="H141" s="29">
        <v>1030</v>
      </c>
      <c r="I141" s="30">
        <f t="shared" si="25"/>
        <v>38017.299999999996</v>
      </c>
      <c r="J141" s="44" t="s">
        <v>13</v>
      </c>
    </row>
    <row r="142" spans="1:10" ht="15.6" x14ac:dyDescent="0.3">
      <c r="A142" s="6" t="s">
        <v>110</v>
      </c>
      <c r="B142" s="7">
        <v>51.3</v>
      </c>
      <c r="C142" s="57">
        <f t="shared" si="24"/>
        <v>9.1300000000000026</v>
      </c>
      <c r="D142" s="57">
        <v>60.43</v>
      </c>
      <c r="E142" s="15">
        <v>1</v>
      </c>
      <c r="F142" s="16" t="s">
        <v>17</v>
      </c>
      <c r="G142" s="10" t="s">
        <v>12</v>
      </c>
      <c r="H142" s="11">
        <v>1030</v>
      </c>
      <c r="I142" s="12">
        <f t="shared" si="25"/>
        <v>62242.9</v>
      </c>
      <c r="J142" s="42" t="s">
        <v>13</v>
      </c>
    </row>
    <row r="143" spans="1:10" x14ac:dyDescent="0.3">
      <c r="A143" s="131" t="s">
        <v>141</v>
      </c>
      <c r="B143" s="131"/>
      <c r="C143" s="131"/>
      <c r="D143" s="131"/>
      <c r="E143" s="131"/>
      <c r="F143" s="131"/>
      <c r="G143" s="131"/>
      <c r="H143" s="131"/>
      <c r="I143" s="131"/>
      <c r="J143" s="131"/>
    </row>
    <row r="144" spans="1:10" ht="15.6" x14ac:dyDescent="0.3">
      <c r="A144" s="52">
        <v>561</v>
      </c>
      <c r="B144" s="18">
        <v>39.14</v>
      </c>
      <c r="C144" s="19">
        <f t="shared" ref="C144:C151" si="26">D144-B144</f>
        <v>5.6599999999999966</v>
      </c>
      <c r="D144" s="19">
        <v>44.8</v>
      </c>
      <c r="E144" s="70">
        <v>1</v>
      </c>
      <c r="F144" s="31" t="s">
        <v>17</v>
      </c>
      <c r="G144" s="20" t="s">
        <v>12</v>
      </c>
      <c r="H144" s="13">
        <v>1050</v>
      </c>
      <c r="I144" s="21">
        <f t="shared" ref="I144:I151" si="27">D144*H144</f>
        <v>47040</v>
      </c>
      <c r="J144" s="43" t="s">
        <v>33</v>
      </c>
    </row>
    <row r="145" spans="1:10" ht="15.6" x14ac:dyDescent="0.3">
      <c r="A145" s="52">
        <v>562</v>
      </c>
      <c r="B145" s="90">
        <v>49.36</v>
      </c>
      <c r="C145" s="91">
        <f t="shared" si="26"/>
        <v>7.1400000000000006</v>
      </c>
      <c r="D145" s="91">
        <v>56.5</v>
      </c>
      <c r="E145" s="92">
        <v>1</v>
      </c>
      <c r="F145" s="93" t="s">
        <v>17</v>
      </c>
      <c r="G145" s="94" t="s">
        <v>12</v>
      </c>
      <c r="H145" s="95">
        <v>1050</v>
      </c>
      <c r="I145" s="96">
        <f t="shared" si="27"/>
        <v>59325</v>
      </c>
      <c r="J145" s="43" t="s">
        <v>33</v>
      </c>
    </row>
    <row r="146" spans="1:10" ht="15.6" x14ac:dyDescent="0.3">
      <c r="A146" s="52">
        <v>563</v>
      </c>
      <c r="B146" s="18">
        <v>40.83</v>
      </c>
      <c r="C146" s="19">
        <f t="shared" si="26"/>
        <v>5.9100000000000037</v>
      </c>
      <c r="D146" s="19">
        <v>46.74</v>
      </c>
      <c r="E146" s="116">
        <v>1</v>
      </c>
      <c r="F146" s="20" t="s">
        <v>17</v>
      </c>
      <c r="G146" s="20" t="s">
        <v>12</v>
      </c>
      <c r="H146" s="13">
        <v>1050</v>
      </c>
      <c r="I146" s="21">
        <f t="shared" si="27"/>
        <v>49077</v>
      </c>
      <c r="J146" s="43" t="s">
        <v>33</v>
      </c>
    </row>
    <row r="147" spans="1:10" ht="15.6" x14ac:dyDescent="0.3">
      <c r="A147" s="52">
        <v>564</v>
      </c>
      <c r="B147" s="18">
        <v>58.7</v>
      </c>
      <c r="C147" s="19">
        <f t="shared" si="26"/>
        <v>8.4899999999999949</v>
      </c>
      <c r="D147" s="19">
        <v>67.19</v>
      </c>
      <c r="E147" s="119">
        <v>2</v>
      </c>
      <c r="F147" s="20" t="s">
        <v>17</v>
      </c>
      <c r="G147" s="20" t="s">
        <v>12</v>
      </c>
      <c r="H147" s="13">
        <v>1080</v>
      </c>
      <c r="I147" s="21">
        <f t="shared" si="27"/>
        <v>72565.2</v>
      </c>
      <c r="J147" s="43" t="s">
        <v>33</v>
      </c>
    </row>
    <row r="148" spans="1:10" ht="15.6" x14ac:dyDescent="0.3">
      <c r="A148" s="55">
        <v>566</v>
      </c>
      <c r="B148" s="61">
        <v>46.2</v>
      </c>
      <c r="C148" s="25">
        <f t="shared" si="26"/>
        <v>6.68</v>
      </c>
      <c r="D148" s="25">
        <v>52.88</v>
      </c>
      <c r="E148" s="26">
        <v>1</v>
      </c>
      <c r="F148" s="28" t="s">
        <v>12</v>
      </c>
      <c r="G148" s="28" t="s">
        <v>12</v>
      </c>
      <c r="H148" s="29">
        <v>970</v>
      </c>
      <c r="I148" s="30">
        <f t="shared" si="27"/>
        <v>51293.600000000006</v>
      </c>
      <c r="J148" s="44" t="s">
        <v>13</v>
      </c>
    </row>
    <row r="149" spans="1:10" ht="15.6" x14ac:dyDescent="0.3">
      <c r="A149" s="52">
        <v>572</v>
      </c>
      <c r="B149" s="18">
        <v>46.2</v>
      </c>
      <c r="C149" s="19">
        <f t="shared" si="26"/>
        <v>6.68</v>
      </c>
      <c r="D149" s="19">
        <v>52.88</v>
      </c>
      <c r="E149" s="84">
        <v>1</v>
      </c>
      <c r="F149" s="20" t="s">
        <v>12</v>
      </c>
      <c r="G149" s="20" t="s">
        <v>12</v>
      </c>
      <c r="H149" s="13">
        <v>940</v>
      </c>
      <c r="I149" s="21">
        <f t="shared" si="27"/>
        <v>49707.200000000004</v>
      </c>
      <c r="J149" s="43" t="s">
        <v>33</v>
      </c>
    </row>
    <row r="150" spans="1:10" ht="15.6" x14ac:dyDescent="0.3">
      <c r="A150" s="52">
        <v>573</v>
      </c>
      <c r="B150" s="18">
        <v>25.1</v>
      </c>
      <c r="C150" s="19">
        <f t="shared" si="26"/>
        <v>3.629999999999999</v>
      </c>
      <c r="D150" s="19">
        <v>28.73</v>
      </c>
      <c r="E150" s="33" t="s">
        <v>15</v>
      </c>
      <c r="F150" s="20" t="s">
        <v>12</v>
      </c>
      <c r="G150" s="20" t="s">
        <v>12</v>
      </c>
      <c r="H150" s="13">
        <v>940</v>
      </c>
      <c r="I150" s="21">
        <f t="shared" si="27"/>
        <v>27006.2</v>
      </c>
      <c r="J150" s="43" t="s">
        <v>59</v>
      </c>
    </row>
    <row r="151" spans="1:10" ht="15.6" x14ac:dyDescent="0.3">
      <c r="A151" s="52">
        <v>576</v>
      </c>
      <c r="B151" s="18">
        <v>49.36</v>
      </c>
      <c r="C151" s="19">
        <f t="shared" si="26"/>
        <v>7.1400000000000006</v>
      </c>
      <c r="D151" s="19">
        <v>56.5</v>
      </c>
      <c r="E151" s="33">
        <v>1</v>
      </c>
      <c r="F151" s="31" t="s">
        <v>17</v>
      </c>
      <c r="G151" s="20" t="s">
        <v>12</v>
      </c>
      <c r="H151" s="13">
        <v>1050</v>
      </c>
      <c r="I151" s="21">
        <f t="shared" si="27"/>
        <v>59325</v>
      </c>
      <c r="J151" s="43" t="s">
        <v>147</v>
      </c>
    </row>
    <row r="152" spans="1:10" x14ac:dyDescent="0.3">
      <c r="A152" s="144" t="s">
        <v>111</v>
      </c>
      <c r="B152" s="145"/>
      <c r="C152" s="145"/>
      <c r="D152" s="145"/>
      <c r="E152" s="145"/>
      <c r="F152" s="145"/>
      <c r="G152" s="145"/>
      <c r="H152" s="145"/>
      <c r="I152" s="145"/>
      <c r="J152" s="146"/>
    </row>
    <row r="153" spans="1:10" x14ac:dyDescent="0.3">
      <c r="A153" s="141" t="s">
        <v>10</v>
      </c>
      <c r="B153" s="142"/>
      <c r="C153" s="142"/>
      <c r="D153" s="142"/>
      <c r="E153" s="142"/>
      <c r="F153" s="142"/>
      <c r="G153" s="142"/>
      <c r="H153" s="142"/>
      <c r="I153" s="142"/>
      <c r="J153" s="143"/>
    </row>
    <row r="154" spans="1:10" ht="15.6" x14ac:dyDescent="0.3">
      <c r="A154" s="6" t="s">
        <v>112</v>
      </c>
      <c r="B154" s="7">
        <v>130.54</v>
      </c>
      <c r="C154" s="57">
        <f t="shared" ref="C154:C159" si="28">D154-B154</f>
        <v>23.230000000000018</v>
      </c>
      <c r="D154" s="57">
        <v>153.77000000000001</v>
      </c>
      <c r="E154" s="9">
        <v>2</v>
      </c>
      <c r="F154" s="16" t="s">
        <v>17</v>
      </c>
      <c r="G154" s="10" t="s">
        <v>12</v>
      </c>
      <c r="H154" s="11">
        <v>1100</v>
      </c>
      <c r="I154" s="12">
        <f t="shared" ref="I154:I159" si="29">D154*H154</f>
        <v>169147</v>
      </c>
      <c r="J154" s="42" t="s">
        <v>149</v>
      </c>
    </row>
    <row r="155" spans="1:10" ht="15" x14ac:dyDescent="0.3">
      <c r="A155" s="17" t="s">
        <v>113</v>
      </c>
      <c r="B155" s="32">
        <v>136.82</v>
      </c>
      <c r="C155" s="58">
        <f t="shared" si="28"/>
        <v>24.360000000000014</v>
      </c>
      <c r="D155" s="58">
        <v>161.18</v>
      </c>
      <c r="E155" s="36">
        <v>2</v>
      </c>
      <c r="F155" s="31" t="s">
        <v>17</v>
      </c>
      <c r="G155" s="36">
        <v>58.64</v>
      </c>
      <c r="H155" s="13">
        <v>1250</v>
      </c>
      <c r="I155" s="21">
        <f t="shared" si="29"/>
        <v>201475</v>
      </c>
      <c r="J155" s="45" t="s">
        <v>114</v>
      </c>
    </row>
    <row r="156" spans="1:10" ht="15" x14ac:dyDescent="0.3">
      <c r="A156" s="17" t="s">
        <v>115</v>
      </c>
      <c r="B156" s="18">
        <v>104.7</v>
      </c>
      <c r="C156" s="58">
        <f t="shared" si="28"/>
        <v>18.64</v>
      </c>
      <c r="D156" s="58">
        <v>123.34</v>
      </c>
      <c r="E156" s="36">
        <v>2</v>
      </c>
      <c r="F156" s="31" t="s">
        <v>17</v>
      </c>
      <c r="G156" s="20" t="s">
        <v>12</v>
      </c>
      <c r="H156" s="13">
        <v>1200</v>
      </c>
      <c r="I156" s="21">
        <f>D156*H156</f>
        <v>148008</v>
      </c>
      <c r="J156" s="45" t="s">
        <v>114</v>
      </c>
    </row>
    <row r="157" spans="1:10" ht="15.6" x14ac:dyDescent="0.3">
      <c r="A157" s="6" t="s">
        <v>116</v>
      </c>
      <c r="B157" s="7">
        <v>94.39</v>
      </c>
      <c r="C157" s="57">
        <f t="shared" si="28"/>
        <v>16.799999999999997</v>
      </c>
      <c r="D157" s="57">
        <v>111.19</v>
      </c>
      <c r="E157" s="9">
        <v>2</v>
      </c>
      <c r="F157" s="10" t="s">
        <v>12</v>
      </c>
      <c r="G157" s="10" t="s">
        <v>12</v>
      </c>
      <c r="H157" s="11">
        <v>1050</v>
      </c>
      <c r="I157" s="12">
        <f t="shared" si="29"/>
        <v>116749.5</v>
      </c>
      <c r="J157" s="42" t="s">
        <v>149</v>
      </c>
    </row>
    <row r="158" spans="1:10" ht="15.6" x14ac:dyDescent="0.3">
      <c r="A158" s="6" t="s">
        <v>117</v>
      </c>
      <c r="B158" s="7">
        <v>90.33</v>
      </c>
      <c r="C158" s="57">
        <f t="shared" si="28"/>
        <v>16.079999999999998</v>
      </c>
      <c r="D158" s="57">
        <v>106.41</v>
      </c>
      <c r="E158" s="9">
        <v>1</v>
      </c>
      <c r="F158" s="10" t="s">
        <v>12</v>
      </c>
      <c r="G158" s="10" t="s">
        <v>12</v>
      </c>
      <c r="H158" s="11">
        <v>1050</v>
      </c>
      <c r="I158" s="12">
        <f t="shared" si="29"/>
        <v>111730.5</v>
      </c>
      <c r="J158" s="42" t="s">
        <v>149</v>
      </c>
    </row>
    <row r="159" spans="1:10" ht="15" x14ac:dyDescent="0.3">
      <c r="A159" s="17" t="s">
        <v>118</v>
      </c>
      <c r="B159" s="18">
        <v>219.65</v>
      </c>
      <c r="C159" s="58">
        <f t="shared" si="28"/>
        <v>39.099999999999994</v>
      </c>
      <c r="D159" s="58">
        <v>258.75</v>
      </c>
      <c r="E159" s="33">
        <v>3</v>
      </c>
      <c r="F159" s="31" t="s">
        <v>17</v>
      </c>
      <c r="G159" s="34">
        <v>50.51</v>
      </c>
      <c r="H159" s="13">
        <v>1200</v>
      </c>
      <c r="I159" s="21">
        <f t="shared" si="29"/>
        <v>310500</v>
      </c>
      <c r="J159" s="45" t="s">
        <v>114</v>
      </c>
    </row>
    <row r="160" spans="1:10" x14ac:dyDescent="0.3">
      <c r="A160" s="141" t="s">
        <v>29</v>
      </c>
      <c r="B160" s="142"/>
      <c r="C160" s="142"/>
      <c r="D160" s="142"/>
      <c r="E160" s="142"/>
      <c r="F160" s="142"/>
      <c r="G160" s="142"/>
      <c r="H160" s="142"/>
      <c r="I160" s="142"/>
      <c r="J160" s="143"/>
    </row>
    <row r="161" spans="1:10" ht="15.6" x14ac:dyDescent="0.3">
      <c r="A161" s="6" t="s">
        <v>119</v>
      </c>
      <c r="B161" s="7">
        <v>117.73</v>
      </c>
      <c r="C161" s="57">
        <f>D161-B161</f>
        <v>20.950000000000003</v>
      </c>
      <c r="D161" s="57">
        <v>138.68</v>
      </c>
      <c r="E161" s="9">
        <v>2</v>
      </c>
      <c r="F161" s="16" t="s">
        <v>17</v>
      </c>
      <c r="G161" s="10" t="s">
        <v>12</v>
      </c>
      <c r="H161" s="13">
        <v>1080</v>
      </c>
      <c r="I161" s="12">
        <f t="shared" ref="I161:I167" si="30">D161*H161</f>
        <v>149774.39999999999</v>
      </c>
      <c r="J161" s="42" t="s">
        <v>149</v>
      </c>
    </row>
    <row r="162" spans="1:10" ht="15.6" x14ac:dyDescent="0.3">
      <c r="A162" s="6" t="s">
        <v>120</v>
      </c>
      <c r="B162" s="7">
        <v>114.65</v>
      </c>
      <c r="C162" s="57">
        <f t="shared" ref="C162:C167" si="31">D162-B162</f>
        <v>20.409999999999997</v>
      </c>
      <c r="D162" s="57">
        <v>135.06</v>
      </c>
      <c r="E162" s="9">
        <v>2</v>
      </c>
      <c r="F162" s="16" t="s">
        <v>17</v>
      </c>
      <c r="G162" s="10" t="s">
        <v>12</v>
      </c>
      <c r="H162" s="11">
        <v>1150</v>
      </c>
      <c r="I162" s="12">
        <f t="shared" si="30"/>
        <v>155319</v>
      </c>
      <c r="J162" s="42" t="s">
        <v>149</v>
      </c>
    </row>
    <row r="163" spans="1:10" ht="15" x14ac:dyDescent="0.3">
      <c r="A163" s="17" t="s">
        <v>121</v>
      </c>
      <c r="B163" s="32">
        <v>197.69</v>
      </c>
      <c r="C163" s="58">
        <f t="shared" si="31"/>
        <v>35.180000000000007</v>
      </c>
      <c r="D163" s="58">
        <v>232.87</v>
      </c>
      <c r="E163" s="36">
        <v>3</v>
      </c>
      <c r="F163" s="31" t="s">
        <v>17</v>
      </c>
      <c r="G163" s="36">
        <v>50.44</v>
      </c>
      <c r="H163" s="13">
        <v>1200</v>
      </c>
      <c r="I163" s="21">
        <f t="shared" si="30"/>
        <v>279444</v>
      </c>
      <c r="J163" s="45" t="s">
        <v>114</v>
      </c>
    </row>
    <row r="164" spans="1:10" ht="15.6" x14ac:dyDescent="0.3">
      <c r="A164" s="17" t="s">
        <v>122</v>
      </c>
      <c r="B164" s="18">
        <v>90.33</v>
      </c>
      <c r="C164" s="58">
        <f t="shared" si="31"/>
        <v>16.079999999999998</v>
      </c>
      <c r="D164" s="58">
        <v>106.41</v>
      </c>
      <c r="E164" s="33">
        <v>1</v>
      </c>
      <c r="F164" s="20" t="s">
        <v>12</v>
      </c>
      <c r="G164" s="20" t="s">
        <v>12</v>
      </c>
      <c r="H164" s="13">
        <v>1050</v>
      </c>
      <c r="I164" s="21">
        <f t="shared" si="30"/>
        <v>111730.5</v>
      </c>
      <c r="J164" s="43" t="s">
        <v>33</v>
      </c>
    </row>
    <row r="165" spans="1:10" ht="15" x14ac:dyDescent="0.3">
      <c r="A165" s="17" t="s">
        <v>123</v>
      </c>
      <c r="B165" s="18">
        <v>81.459999999999994</v>
      </c>
      <c r="C165" s="58">
        <f t="shared" si="31"/>
        <v>14.510000000000005</v>
      </c>
      <c r="D165" s="58">
        <v>95.97</v>
      </c>
      <c r="E165" s="104">
        <v>1</v>
      </c>
      <c r="F165" s="20" t="s">
        <v>12</v>
      </c>
      <c r="G165" s="20" t="s">
        <v>12</v>
      </c>
      <c r="H165" s="13">
        <v>1050</v>
      </c>
      <c r="I165" s="21">
        <f t="shared" si="30"/>
        <v>100768.5</v>
      </c>
      <c r="J165" s="45" t="s">
        <v>155</v>
      </c>
    </row>
    <row r="166" spans="1:10" ht="15" x14ac:dyDescent="0.3">
      <c r="A166" s="17" t="s">
        <v>124</v>
      </c>
      <c r="B166" s="18">
        <v>124.92</v>
      </c>
      <c r="C166" s="58">
        <f t="shared" si="31"/>
        <v>22.230000000000004</v>
      </c>
      <c r="D166" s="58">
        <v>147.15</v>
      </c>
      <c r="E166" s="101">
        <v>2</v>
      </c>
      <c r="F166" s="31" t="s">
        <v>17</v>
      </c>
      <c r="G166" s="101">
        <v>28.74</v>
      </c>
      <c r="H166" s="13">
        <v>1250</v>
      </c>
      <c r="I166" s="21">
        <f t="shared" si="30"/>
        <v>183937.5</v>
      </c>
      <c r="J166" s="45" t="s">
        <v>114</v>
      </c>
    </row>
    <row r="167" spans="1:10" ht="15.6" x14ac:dyDescent="0.3">
      <c r="A167" s="6" t="s">
        <v>125</v>
      </c>
      <c r="B167" s="7">
        <v>104.7</v>
      </c>
      <c r="C167" s="57">
        <f t="shared" si="31"/>
        <v>18.64</v>
      </c>
      <c r="D167" s="57">
        <v>123.34</v>
      </c>
      <c r="E167" s="15">
        <v>2</v>
      </c>
      <c r="F167" s="16" t="s">
        <v>17</v>
      </c>
      <c r="G167" s="10" t="s">
        <v>12</v>
      </c>
      <c r="H167" s="11">
        <v>1160</v>
      </c>
      <c r="I167" s="12">
        <f t="shared" si="30"/>
        <v>143074.4</v>
      </c>
      <c r="J167" s="42" t="s">
        <v>149</v>
      </c>
    </row>
    <row r="168" spans="1:10" x14ac:dyDescent="0.3">
      <c r="A168" s="131" t="s">
        <v>140</v>
      </c>
      <c r="B168" s="131"/>
      <c r="C168" s="131"/>
      <c r="D168" s="131"/>
      <c r="E168" s="131"/>
      <c r="F168" s="131"/>
      <c r="G168" s="131"/>
      <c r="H168" s="131"/>
      <c r="I168" s="131"/>
      <c r="J168" s="131"/>
    </row>
    <row r="169" spans="1:10" ht="15.6" x14ac:dyDescent="0.3">
      <c r="A169" s="51">
        <v>662</v>
      </c>
      <c r="B169" s="14">
        <v>49.36</v>
      </c>
      <c r="C169" s="8">
        <f t="shared" ref="C169:C174" si="32">D169-B169</f>
        <v>7.1400000000000006</v>
      </c>
      <c r="D169" s="8">
        <v>56.5</v>
      </c>
      <c r="E169" s="9">
        <v>1</v>
      </c>
      <c r="F169" s="16" t="s">
        <v>17</v>
      </c>
      <c r="G169" s="10" t="s">
        <v>12</v>
      </c>
      <c r="H169" s="11">
        <v>1050</v>
      </c>
      <c r="I169" s="12">
        <f t="shared" ref="I169:I174" si="33">D169*H169</f>
        <v>59325</v>
      </c>
      <c r="J169" s="42" t="s">
        <v>13</v>
      </c>
    </row>
    <row r="170" spans="1:10" ht="15.6" x14ac:dyDescent="0.3">
      <c r="A170" s="52">
        <v>663</v>
      </c>
      <c r="B170" s="18">
        <v>39.83</v>
      </c>
      <c r="C170" s="19">
        <f t="shared" si="32"/>
        <v>5.7600000000000051</v>
      </c>
      <c r="D170" s="19">
        <v>45.59</v>
      </c>
      <c r="E170" s="103">
        <v>1</v>
      </c>
      <c r="F170" s="31" t="s">
        <v>17</v>
      </c>
      <c r="G170" s="20" t="s">
        <v>12</v>
      </c>
      <c r="H170" s="13">
        <v>1050</v>
      </c>
      <c r="I170" s="21">
        <f t="shared" si="33"/>
        <v>47869.5</v>
      </c>
      <c r="J170" s="43" t="s">
        <v>33</v>
      </c>
    </row>
    <row r="171" spans="1:10" ht="15.6" x14ac:dyDescent="0.3">
      <c r="A171" s="52">
        <v>666</v>
      </c>
      <c r="B171" s="18">
        <v>37.1</v>
      </c>
      <c r="C171" s="19">
        <f t="shared" si="32"/>
        <v>5.3599999999999994</v>
      </c>
      <c r="D171" s="19">
        <v>42.46</v>
      </c>
      <c r="E171" s="83">
        <v>1</v>
      </c>
      <c r="F171" s="20" t="s">
        <v>12</v>
      </c>
      <c r="G171" s="20" t="s">
        <v>12</v>
      </c>
      <c r="H171" s="13">
        <v>870</v>
      </c>
      <c r="I171" s="21">
        <f t="shared" si="33"/>
        <v>36940.200000000004</v>
      </c>
      <c r="J171" s="43" t="s">
        <v>33</v>
      </c>
    </row>
    <row r="172" spans="1:10" ht="15.6" x14ac:dyDescent="0.3">
      <c r="A172" s="52">
        <v>671</v>
      </c>
      <c r="B172" s="18">
        <v>56.87</v>
      </c>
      <c r="C172" s="19">
        <f t="shared" si="32"/>
        <v>8.220000000000006</v>
      </c>
      <c r="D172" s="19">
        <v>65.09</v>
      </c>
      <c r="E172" s="81">
        <v>2</v>
      </c>
      <c r="F172" s="20" t="s">
        <v>12</v>
      </c>
      <c r="G172" s="20" t="s">
        <v>12</v>
      </c>
      <c r="H172" s="13">
        <v>990</v>
      </c>
      <c r="I172" s="21">
        <f t="shared" si="33"/>
        <v>64439.100000000006</v>
      </c>
      <c r="J172" s="43" t="s">
        <v>147</v>
      </c>
    </row>
    <row r="173" spans="1:10" ht="15.6" x14ac:dyDescent="0.3">
      <c r="A173" s="52">
        <v>673</v>
      </c>
      <c r="B173" s="18">
        <v>39.83</v>
      </c>
      <c r="C173" s="19">
        <f t="shared" si="32"/>
        <v>5.7600000000000051</v>
      </c>
      <c r="D173" s="19">
        <v>45.59</v>
      </c>
      <c r="E173" s="106">
        <v>1</v>
      </c>
      <c r="F173" s="31" t="s">
        <v>17</v>
      </c>
      <c r="G173" s="20" t="s">
        <v>12</v>
      </c>
      <c r="H173" s="13">
        <v>1050</v>
      </c>
      <c r="I173" s="21">
        <f t="shared" si="33"/>
        <v>47869.5</v>
      </c>
      <c r="J173" s="56" t="s">
        <v>33</v>
      </c>
    </row>
    <row r="174" spans="1:10" ht="15.6" x14ac:dyDescent="0.3">
      <c r="A174" s="55">
        <v>674</v>
      </c>
      <c r="B174" s="24">
        <v>49.36</v>
      </c>
      <c r="C174" s="25">
        <f t="shared" si="32"/>
        <v>7.1400000000000006</v>
      </c>
      <c r="D174" s="25">
        <v>56.5</v>
      </c>
      <c r="E174" s="26">
        <v>1</v>
      </c>
      <c r="F174" s="27" t="s">
        <v>17</v>
      </c>
      <c r="G174" s="28" t="s">
        <v>12</v>
      </c>
      <c r="H174" s="29">
        <v>1050</v>
      </c>
      <c r="I174" s="30">
        <f t="shared" si="33"/>
        <v>59325</v>
      </c>
      <c r="J174" s="60" t="s">
        <v>13</v>
      </c>
    </row>
    <row r="175" spans="1:10" x14ac:dyDescent="0.3">
      <c r="A175" s="132" t="s">
        <v>126</v>
      </c>
      <c r="B175" s="133"/>
      <c r="C175" s="133"/>
      <c r="D175" s="133"/>
      <c r="E175" s="133"/>
      <c r="F175" s="133"/>
      <c r="G175" s="133"/>
      <c r="H175" s="133"/>
      <c r="I175" s="133"/>
      <c r="J175" s="134"/>
    </row>
    <row r="176" spans="1:10" ht="15.6" x14ac:dyDescent="0.3">
      <c r="A176" s="135" t="s">
        <v>127</v>
      </c>
      <c r="B176" s="136"/>
      <c r="C176" s="136"/>
      <c r="D176" s="136"/>
      <c r="E176" s="136"/>
      <c r="F176" s="136"/>
      <c r="G176" s="136"/>
      <c r="H176" s="136"/>
      <c r="I176" s="136"/>
      <c r="J176" s="137"/>
    </row>
    <row r="177" spans="1:10" ht="71.25" customHeight="1" x14ac:dyDescent="0.3">
      <c r="A177" s="138" t="s">
        <v>128</v>
      </c>
      <c r="B177" s="120"/>
      <c r="C177" s="120" t="s">
        <v>129</v>
      </c>
      <c r="D177" s="120"/>
      <c r="E177" s="122" t="s">
        <v>146</v>
      </c>
      <c r="F177" s="139"/>
      <c r="G177" s="140" t="s">
        <v>130</v>
      </c>
      <c r="H177" s="140"/>
      <c r="I177" s="140"/>
      <c r="J177" s="105" t="s">
        <v>150</v>
      </c>
    </row>
    <row r="178" spans="1:10" ht="35.25" customHeight="1" x14ac:dyDescent="0.3">
      <c r="A178" s="125" t="s">
        <v>131</v>
      </c>
      <c r="B178" s="126"/>
      <c r="C178" s="127">
        <v>0.4</v>
      </c>
      <c r="D178" s="127"/>
      <c r="E178" s="127">
        <v>0.3</v>
      </c>
      <c r="F178" s="127"/>
      <c r="G178" s="127">
        <v>0.2</v>
      </c>
      <c r="H178" s="127"/>
      <c r="I178" s="127"/>
      <c r="J178" s="102">
        <v>0.1</v>
      </c>
    </row>
    <row r="179" spans="1:10" ht="18" x14ac:dyDescent="0.35">
      <c r="A179" s="128" t="s">
        <v>151</v>
      </c>
      <c r="B179" s="129"/>
      <c r="C179" s="129"/>
      <c r="D179" s="129"/>
      <c r="E179" s="129"/>
      <c r="F179" s="129"/>
      <c r="G179" s="129"/>
      <c r="H179" s="129"/>
      <c r="I179" s="129"/>
      <c r="J179" s="130"/>
    </row>
    <row r="180" spans="1:10" ht="60" customHeight="1" x14ac:dyDescent="0.3">
      <c r="A180" s="37"/>
      <c r="B180" s="35"/>
      <c r="C180" s="120" t="s">
        <v>128</v>
      </c>
      <c r="D180" s="120"/>
      <c r="E180" s="121" t="s">
        <v>132</v>
      </c>
      <c r="F180" s="121"/>
      <c r="G180" s="122" t="s">
        <v>133</v>
      </c>
      <c r="H180" s="122"/>
      <c r="I180" s="122"/>
      <c r="J180" s="46"/>
    </row>
    <row r="181" spans="1:10" ht="26.25" customHeight="1" thickBot="1" x14ac:dyDescent="0.35">
      <c r="A181" s="38"/>
      <c r="B181" s="39"/>
      <c r="C181" s="123" t="s">
        <v>131</v>
      </c>
      <c r="D181" s="123"/>
      <c r="E181" s="124">
        <v>0.9</v>
      </c>
      <c r="F181" s="124"/>
      <c r="G181" s="124">
        <v>0.1</v>
      </c>
      <c r="H181" s="124"/>
      <c r="I181" s="124"/>
      <c r="J181" s="47"/>
    </row>
  </sheetData>
  <autoFilter ref="A3:J50"/>
  <mergeCells count="40">
    <mergeCell ref="A1:J1"/>
    <mergeCell ref="A4:J4"/>
    <mergeCell ref="A5:J5"/>
    <mergeCell ref="A20:J20"/>
    <mergeCell ref="A50:J50"/>
    <mergeCell ref="A39:J39"/>
    <mergeCell ref="A52:J52"/>
    <mergeCell ref="A81:J81"/>
    <mergeCell ref="A110:J110"/>
    <mergeCell ref="A143:J143"/>
    <mergeCell ref="A160:J160"/>
    <mergeCell ref="A153:J153"/>
    <mergeCell ref="A63:J63"/>
    <mergeCell ref="A64:J64"/>
    <mergeCell ref="A73:J73"/>
    <mergeCell ref="A86:J86"/>
    <mergeCell ref="A87:J87"/>
    <mergeCell ref="A100:J100"/>
    <mergeCell ref="A119:J119"/>
    <mergeCell ref="A120:J120"/>
    <mergeCell ref="A132:J132"/>
    <mergeCell ref="A152:J152"/>
    <mergeCell ref="A168:J168"/>
    <mergeCell ref="A175:J175"/>
    <mergeCell ref="A176:J176"/>
    <mergeCell ref="A177:B177"/>
    <mergeCell ref="C177:D177"/>
    <mergeCell ref="E177:F177"/>
    <mergeCell ref="G177:I177"/>
    <mergeCell ref="A178:B178"/>
    <mergeCell ref="C178:D178"/>
    <mergeCell ref="E178:F178"/>
    <mergeCell ref="G178:I178"/>
    <mergeCell ref="A179:J179"/>
    <mergeCell ref="C180:D180"/>
    <mergeCell ref="E180:F180"/>
    <mergeCell ref="G180:I180"/>
    <mergeCell ref="C181:D181"/>
    <mergeCell ref="E181:F181"/>
    <mergeCell ref="G181:I181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1"/>
    </sheetView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2013-11-16T09:24:16Z</dcterms:modified>
</cp:coreProperties>
</file>