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16605" windowHeight="7755"/>
  </bookViews>
  <sheets>
    <sheet name="Sheet1" sheetId="4" r:id="rId1"/>
  </sheets>
  <definedNames>
    <definedName name="_xlnm._FilterDatabase" localSheetId="0" hidden="1">Sheet1!$A$2:$K$128</definedName>
  </definedNames>
  <calcPr calcId="145621"/>
</workbook>
</file>

<file path=xl/calcChain.xml><?xml version="1.0" encoding="utf-8"?>
<calcChain xmlns="http://schemas.openxmlformats.org/spreadsheetml/2006/main">
  <c r="C100" i="4"/>
  <c r="I99"/>
  <c r="C99"/>
  <c r="I98"/>
  <c r="C98"/>
  <c r="C97"/>
  <c r="C96"/>
  <c r="C95"/>
  <c r="I93"/>
  <c r="C93"/>
  <c r="I92"/>
  <c r="C92"/>
  <c r="I91"/>
  <c r="C91"/>
  <c r="I90"/>
  <c r="C90"/>
  <c r="C89"/>
  <c r="C88"/>
  <c r="C80"/>
  <c r="I79"/>
  <c r="C79"/>
  <c r="C76"/>
  <c r="C75"/>
  <c r="C72"/>
  <c r="I71"/>
  <c r="C71"/>
  <c r="C67"/>
  <c r="I66"/>
  <c r="C66"/>
  <c r="I63"/>
  <c r="C63"/>
  <c r="C61"/>
  <c r="I56"/>
  <c r="C56"/>
  <c r="C54"/>
  <c r="C52"/>
  <c r="I51"/>
  <c r="C51"/>
  <c r="I50"/>
  <c r="C50"/>
  <c r="C48"/>
  <c r="C47"/>
  <c r="I42"/>
  <c r="C42"/>
  <c r="I41"/>
  <c r="C41"/>
  <c r="I40"/>
  <c r="C40"/>
  <c r="I38"/>
  <c r="C38"/>
  <c r="C37"/>
  <c r="I34"/>
  <c r="C34"/>
  <c r="I32"/>
  <c r="C32"/>
  <c r="I31"/>
  <c r="I30"/>
  <c r="C30"/>
  <c r="I29"/>
  <c r="C29"/>
  <c r="I27"/>
  <c r="C27"/>
  <c r="C26"/>
  <c r="I25"/>
  <c r="C25"/>
  <c r="I23"/>
  <c r="C23"/>
  <c r="C20"/>
  <c r="C18"/>
  <c r="I17"/>
  <c r="C17"/>
  <c r="I15"/>
  <c r="C15"/>
  <c r="I14"/>
  <c r="C14"/>
  <c r="I13"/>
  <c r="C13"/>
  <c r="C12"/>
  <c r="C9"/>
  <c r="C7"/>
  <c r="I6"/>
  <c r="C6"/>
  <c r="C5"/>
</calcChain>
</file>

<file path=xl/sharedStrings.xml><?xml version="1.0" encoding="utf-8"?>
<sst xmlns="http://schemas.openxmlformats.org/spreadsheetml/2006/main" count="349" uniqueCount="142">
  <si>
    <t>Area  Плoщaдь</t>
  </si>
  <si>
    <t>Total area Всего пл-дь</t>
  </si>
  <si>
    <t>Bedrooms Спальни</t>
  </si>
  <si>
    <t>Euro sq.m. Евро кв.м.</t>
  </si>
  <si>
    <t>Total EUR  Всего в ЕUR</t>
  </si>
  <si>
    <t>Этаж 1</t>
  </si>
  <si>
    <t>Секция А</t>
  </si>
  <si>
    <t>-</t>
  </si>
  <si>
    <t>Свободен</t>
  </si>
  <si>
    <t>Студия</t>
  </si>
  <si>
    <t>А103</t>
  </si>
  <si>
    <t>ДА</t>
  </si>
  <si>
    <t>А106</t>
  </si>
  <si>
    <t>Секция В</t>
  </si>
  <si>
    <t>B138</t>
  </si>
  <si>
    <t>B142</t>
  </si>
  <si>
    <t>B144</t>
  </si>
  <si>
    <t>B149</t>
  </si>
  <si>
    <t xml:space="preserve">Этаж 2 </t>
  </si>
  <si>
    <t>Этаж 3</t>
  </si>
  <si>
    <t>A303</t>
  </si>
  <si>
    <t>A310</t>
  </si>
  <si>
    <t>B337</t>
  </si>
  <si>
    <t>B339</t>
  </si>
  <si>
    <t>B341</t>
  </si>
  <si>
    <t>B345</t>
  </si>
  <si>
    <t>Этаж 4</t>
  </si>
  <si>
    <t>А406</t>
  </si>
  <si>
    <t>А409</t>
  </si>
  <si>
    <t>B444</t>
  </si>
  <si>
    <t>B448</t>
  </si>
  <si>
    <t>Этаж 5</t>
  </si>
  <si>
    <t>А507</t>
  </si>
  <si>
    <t>А508</t>
  </si>
  <si>
    <t>B531</t>
  </si>
  <si>
    <t>B535</t>
  </si>
  <si>
    <t>B541</t>
  </si>
  <si>
    <t>B543</t>
  </si>
  <si>
    <t>A601</t>
  </si>
  <si>
    <t>A602</t>
  </si>
  <si>
    <t>A603</t>
  </si>
  <si>
    <t>A604</t>
  </si>
  <si>
    <t>A605</t>
  </si>
  <si>
    <t>A606</t>
  </si>
  <si>
    <t>B631</t>
  </si>
  <si>
    <t>B632</t>
  </si>
  <si>
    <t>B633</t>
  </si>
  <si>
    <t>B636</t>
  </si>
  <si>
    <t>B637</t>
  </si>
  <si>
    <t>B638</t>
  </si>
  <si>
    <t>ПЛАН ПЛАТЕЖЕЙ:</t>
  </si>
  <si>
    <t>STOP SALE</t>
  </si>
  <si>
    <t>А203</t>
  </si>
  <si>
    <t>А205</t>
  </si>
  <si>
    <t>А206</t>
  </si>
  <si>
    <t>А207</t>
  </si>
  <si>
    <t>А210</t>
  </si>
  <si>
    <t>А212</t>
  </si>
  <si>
    <t>А218</t>
  </si>
  <si>
    <t>B231</t>
  </si>
  <si>
    <t>B238</t>
  </si>
  <si>
    <t>B242</t>
  </si>
  <si>
    <t>B244</t>
  </si>
  <si>
    <t>B247</t>
  </si>
  <si>
    <t>В143</t>
  </si>
  <si>
    <t>B237</t>
  </si>
  <si>
    <t>265-266</t>
  </si>
  <si>
    <t>Pool View    Вид на бассейн</t>
  </si>
  <si>
    <t xml:space="preserve"> Harmony Suites 6 - Бабочка</t>
  </si>
  <si>
    <t>Harmony Suites 6 - Бабочка</t>
  </si>
  <si>
    <t>План А – стандартный</t>
  </si>
  <si>
    <t>2 000 € – такса брони</t>
  </si>
  <si>
    <t>30% – до 3 месяцев после брони</t>
  </si>
  <si>
    <t>100% – до 1 месяца после брони</t>
  </si>
  <si>
    <t>Ванные комнаты:</t>
  </si>
  <si>
    <t>В номерах:</t>
  </si>
  <si>
    <t>Общая площадь:</t>
  </si>
  <si>
    <t>ОПИСАНИЕ 6 ЕТАЖА HARMONY SUITES 4,5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</si>
  <si>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Биде (или крышка со встроенным биде)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</si>
  <si>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Встроеный бочок  GROHE с кнопкой, моноблок ROCA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</si>
  <si>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Душевые кабины, смесители GROHE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</si>
  <si>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Бесшумные вентиляторы в ванной комнате с закрытием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</si>
  <si>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По возможности светящяя колона из оникса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</si>
  <si>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Гидромассажная угловая ванная (по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</si>
  <si>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Встроенный водонагреватель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</si>
  <si>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Сифоны – длинные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</si>
  <si>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Теплый пол в ванной комнате (полотенцесушитель 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</si>
  <si>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Кондиционер DAIKIN в каждой комнате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</si>
  <si>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Обои в апартаментах не будут ставить, будут по выбору клиента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</si>
  <si>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Высота потолков составляет около 3,10 м. (около 50см. больше, чем стандартные)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</si>
  <si>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Чип для лифта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</si>
  <si>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Коридор на этаже будет с другим дизайном </t>
    </r>
  </si>
  <si>
    <t>Этаж 6 - VIP этаж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</si>
  <si>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Стеклянные перегородки с двойным душе, вместо душевой кабины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</si>
  <si>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Снаружи здания весь 6-ой этаж будет с изоляцией из камня темный трaвертин, что дает больше тепла зимой и больше прохлады летом</t>
    </r>
  </si>
  <si>
    <t>В537</t>
  </si>
  <si>
    <t>В440</t>
  </si>
  <si>
    <t>241-251</t>
  </si>
  <si>
    <t>209-219</t>
  </si>
  <si>
    <t>232-233</t>
  </si>
  <si>
    <t>234-235</t>
  </si>
  <si>
    <t>402-403</t>
  </si>
  <si>
    <t>14.88</t>
  </si>
  <si>
    <t>А216</t>
  </si>
  <si>
    <t xml:space="preserve">  -</t>
  </si>
  <si>
    <t xml:space="preserve"> -</t>
  </si>
  <si>
    <t>107-108</t>
  </si>
  <si>
    <t>132-133</t>
  </si>
  <si>
    <t>104-105</t>
  </si>
  <si>
    <t>3м2 коридор бонус</t>
  </si>
  <si>
    <t>139-140</t>
  </si>
  <si>
    <t>ПРОДАН</t>
  </si>
  <si>
    <t>501-502</t>
  </si>
  <si>
    <t>111-112</t>
  </si>
  <si>
    <t>В539</t>
  </si>
  <si>
    <t>40% –  до 1 месяца после брони</t>
  </si>
  <si>
    <t>20% – до 5 месяцев после брони</t>
  </si>
  <si>
    <t>10% – до 7 месяцев после брони (при нотариальном оформлении)</t>
  </si>
  <si>
    <t>А408</t>
  </si>
  <si>
    <t>В131</t>
  </si>
  <si>
    <t>А512</t>
  </si>
  <si>
    <t>Цена с мебeлью</t>
  </si>
  <si>
    <t>Цена с мебeлью и техникой</t>
  </si>
  <si>
    <t>Продан</t>
  </si>
  <si>
    <t>3.53м2 балкон + 3м2 коридор</t>
  </si>
  <si>
    <t>19.93м2 балкон бонус</t>
  </si>
  <si>
    <t>27.33м2 балкон бонус</t>
  </si>
  <si>
    <t>10.83м2 балкон бонус</t>
  </si>
  <si>
    <t>7.79м2 балкон бонус</t>
  </si>
  <si>
    <t>7.77м2 балкон бонус</t>
  </si>
  <si>
    <t xml:space="preserve">                                                                  Status  Статус</t>
  </si>
  <si>
    <t>9.04м2 балкон бонус</t>
  </si>
  <si>
    <t>А204</t>
  </si>
  <si>
    <t>Harmony Suites 4,5,6  Monte Carlo</t>
  </si>
  <si>
    <t>Этаж 6</t>
  </si>
  <si>
    <t>Apt.№ Ап.№</t>
  </si>
  <si>
    <t>Common parts Общие площaди</t>
  </si>
  <si>
    <t xml:space="preserve">bonus balcony/corridor балкон/коридор в подарок  </t>
  </si>
  <si>
    <t>План B – с 3% скидкой</t>
  </si>
  <si>
    <t>B343</t>
  </si>
  <si>
    <t>студия</t>
  </si>
  <si>
    <t>25/05/2015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</si>
</sst>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i/>
      <u/>
      <sz val="20"/>
      <color rgb="FFFF0000"/>
      <name val="Arial"/>
      <family val="2"/>
      <charset val="204"/>
    </font>
    <font>
      <sz val="10"/>
      <color rgb="FF222222"/>
      <name val="Wingdings"/>
      <charset val="2"/>
    </font>
    <font>
      <sz val="10"/>
      <color rgb="FF222222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b/>
      <sz val="11"/>
      <color theme="0" tint="-0.249977111117893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sz val="24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0.5"/>
      <color indexed="8"/>
      <name val="Arial"/>
      <family val="2"/>
      <charset val="204"/>
    </font>
    <font>
      <sz val="10.5"/>
      <name val="Arial"/>
      <family val="2"/>
      <charset val="204"/>
    </font>
    <font>
      <sz val="11"/>
      <color theme="0" tint="-0.14999847407452621"/>
      <name val="Tahoma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/>
    <xf numFmtId="2" fontId="3" fillId="0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wrapText="1"/>
    </xf>
    <xf numFmtId="0" fontId="3" fillId="0" borderId="0" xfId="0" applyFont="1"/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2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3" fillId="7" borderId="2" xfId="0" applyFont="1" applyFill="1" applyBorder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2" xfId="0" applyFont="1" applyFill="1" applyBorder="1" applyAlignment="1"/>
    <xf numFmtId="0" fontId="3" fillId="0" borderId="2" xfId="0" applyFont="1" applyFill="1" applyBorder="1" applyAlignment="1"/>
    <xf numFmtId="0" fontId="7" fillId="0" borderId="2" xfId="0" applyFont="1" applyFill="1" applyBorder="1" applyAlignment="1"/>
    <xf numFmtId="0" fontId="3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/>
    <xf numFmtId="49" fontId="3" fillId="3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49" fontId="5" fillId="6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/>
    <xf numFmtId="49" fontId="5" fillId="4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/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/>
    <xf numFmtId="49" fontId="5" fillId="3" borderId="16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/>
    <xf numFmtId="164" fontId="20" fillId="0" borderId="2" xfId="0" applyNumberFormat="1" applyFont="1" applyFill="1" applyBorder="1" applyAlignment="1">
      <alignment horizontal="center" wrapText="1"/>
    </xf>
    <xf numFmtId="164" fontId="20" fillId="3" borderId="2" xfId="0" applyNumberFormat="1" applyFont="1" applyFill="1" applyBorder="1" applyAlignment="1">
      <alignment horizontal="center" wrapText="1"/>
    </xf>
    <xf numFmtId="164" fontId="20" fillId="0" borderId="2" xfId="0" applyNumberFormat="1" applyFont="1" applyBorder="1" applyAlignment="1">
      <alignment horizontal="center" wrapText="1"/>
    </xf>
    <xf numFmtId="164" fontId="20" fillId="3" borderId="2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/>
    </xf>
    <xf numFmtId="2" fontId="21" fillId="0" borderId="2" xfId="0" applyNumberFormat="1" applyFont="1" applyFill="1" applyBorder="1" applyAlignment="1">
      <alignment horizontal="center" wrapText="1"/>
    </xf>
    <xf numFmtId="2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164" fontId="21" fillId="0" borderId="2" xfId="0" applyNumberFormat="1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right" vertical="top" wrapText="1"/>
    </xf>
    <xf numFmtId="0" fontId="10" fillId="9" borderId="3" xfId="0" applyFont="1" applyFill="1" applyBorder="1"/>
    <xf numFmtId="0" fontId="3" fillId="9" borderId="4" xfId="0" applyFont="1" applyFill="1" applyBorder="1"/>
    <xf numFmtId="49" fontId="23" fillId="2" borderId="2" xfId="0" applyNumberFormat="1" applyFont="1" applyFill="1" applyBorder="1" applyAlignment="1">
      <alignment horizontal="center" vertical="top" wrapText="1"/>
    </xf>
    <xf numFmtId="2" fontId="17" fillId="3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wrapText="1"/>
    </xf>
    <xf numFmtId="164" fontId="24" fillId="3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/>
    <xf numFmtId="0" fontId="21" fillId="3" borderId="2" xfId="0" applyFont="1" applyFill="1" applyBorder="1"/>
    <xf numFmtId="0" fontId="29" fillId="0" borderId="2" xfId="0" applyFont="1" applyFill="1" applyBorder="1" applyAlignment="1">
      <alignment horizontal="center"/>
    </xf>
    <xf numFmtId="164" fontId="29" fillId="0" borderId="2" xfId="0" applyNumberFormat="1" applyFont="1" applyFill="1" applyBorder="1" applyAlignment="1">
      <alignment horizontal="center"/>
    </xf>
    <xf numFmtId="49" fontId="30" fillId="6" borderId="15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49" fontId="29" fillId="3" borderId="2" xfId="0" applyNumberFormat="1" applyFont="1" applyFill="1" applyBorder="1" applyAlignment="1">
      <alignment horizontal="center"/>
    </xf>
    <xf numFmtId="49" fontId="29" fillId="3" borderId="2" xfId="0" applyNumberFormat="1" applyFont="1" applyFill="1" applyBorder="1" applyAlignment="1">
      <alignment horizontal="center" wrapText="1"/>
    </xf>
    <xf numFmtId="164" fontId="29" fillId="3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15" xfId="0" applyFont="1" applyFill="1" applyBorder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29" fillId="3" borderId="2" xfId="0" applyFont="1" applyFill="1" applyBorder="1"/>
    <xf numFmtId="49" fontId="30" fillId="3" borderId="15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/>
    <xf numFmtId="0" fontId="29" fillId="0" borderId="2" xfId="0" applyFont="1" applyFill="1" applyBorder="1" applyAlignment="1"/>
    <xf numFmtId="2" fontId="29" fillId="0" borderId="0" xfId="0" applyNumberFormat="1" applyFont="1" applyAlignment="1">
      <alignment horizontal="center"/>
    </xf>
    <xf numFmtId="0" fontId="29" fillId="9" borderId="5" xfId="0" applyFont="1" applyFill="1" applyBorder="1"/>
    <xf numFmtId="0" fontId="29" fillId="0" borderId="7" xfId="0" applyFont="1" applyBorder="1"/>
    <xf numFmtId="0" fontId="29" fillId="0" borderId="10" xfId="0" applyFont="1" applyBorder="1"/>
    <xf numFmtId="0" fontId="29" fillId="0" borderId="0" xfId="0" applyFont="1"/>
    <xf numFmtId="0" fontId="29" fillId="0" borderId="2" xfId="0" applyFont="1" applyBorder="1"/>
    <xf numFmtId="164" fontId="29" fillId="0" borderId="2" xfId="0" applyNumberFormat="1" applyFont="1" applyBorder="1" applyAlignment="1">
      <alignment horizontal="center"/>
    </xf>
    <xf numFmtId="0" fontId="29" fillId="0" borderId="2" xfId="0" applyFont="1" applyFill="1" applyBorder="1"/>
    <xf numFmtId="49" fontId="9" fillId="8" borderId="1" xfId="0" applyNumberFormat="1" applyFont="1" applyFill="1" applyBorder="1" applyAlignment="1">
      <alignment vertical="center"/>
    </xf>
    <xf numFmtId="49" fontId="6" fillId="8" borderId="2" xfId="0" applyNumberFormat="1" applyFont="1" applyFill="1" applyBorder="1" applyAlignment="1">
      <alignment vertical="center"/>
    </xf>
    <xf numFmtId="49" fontId="29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horizontal="center" vertical="center"/>
    </xf>
    <xf numFmtId="49" fontId="9" fillId="8" borderId="15" xfId="0" applyNumberFormat="1" applyFont="1" applyFill="1" applyBorder="1" applyAlignment="1">
      <alignment vertical="center"/>
    </xf>
    <xf numFmtId="49" fontId="20" fillId="8" borderId="2" xfId="0" applyNumberFormat="1" applyFont="1" applyFill="1" applyBorder="1" applyAlignment="1">
      <alignment vertical="center"/>
    </xf>
    <xf numFmtId="0" fontId="5" fillId="8" borderId="1" xfId="0" applyFont="1" applyFill="1" applyBorder="1" applyAlignment="1"/>
    <xf numFmtId="0" fontId="4" fillId="8" borderId="2" xfId="0" applyFont="1" applyFill="1" applyBorder="1" applyAlignment="1"/>
    <xf numFmtId="0" fontId="29" fillId="8" borderId="2" xfId="0" applyFont="1" applyFill="1" applyBorder="1" applyAlignment="1"/>
    <xf numFmtId="0" fontId="4" fillId="8" borderId="2" xfId="0" applyFont="1" applyFill="1" applyBorder="1" applyAlignment="1">
      <alignment wrapText="1"/>
    </xf>
    <xf numFmtId="164" fontId="4" fillId="8" borderId="2" xfId="0" applyNumberFormat="1" applyFont="1" applyFill="1" applyBorder="1" applyAlignment="1">
      <alignment horizontal="center"/>
    </xf>
    <xf numFmtId="0" fontId="5" fillId="8" borderId="15" xfId="0" applyFont="1" applyFill="1" applyBorder="1" applyAlignment="1"/>
    <xf numFmtId="164" fontId="20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wrapText="1"/>
    </xf>
    <xf numFmtId="0" fontId="5" fillId="8" borderId="2" xfId="0" applyFont="1" applyFill="1" applyBorder="1" applyAlignment="1"/>
    <xf numFmtId="0" fontId="30" fillId="8" borderId="2" xfId="0" applyFont="1" applyFill="1" applyBorder="1" applyAlignment="1"/>
    <xf numFmtId="164" fontId="5" fillId="8" borderId="2" xfId="0" applyNumberFormat="1" applyFont="1" applyFill="1" applyBorder="1" applyAlignment="1">
      <alignment horizontal="center"/>
    </xf>
    <xf numFmtId="164" fontId="24" fillId="8" borderId="2" xfId="0" applyNumberFormat="1" applyFont="1" applyFill="1" applyBorder="1" applyAlignment="1">
      <alignment horizontal="center" wrapText="1"/>
    </xf>
    <xf numFmtId="0" fontId="18" fillId="8" borderId="1" xfId="0" applyFont="1" applyFill="1" applyBorder="1" applyAlignment="1"/>
    <xf numFmtId="0" fontId="8" fillId="8" borderId="2" xfId="0" applyFont="1" applyFill="1" applyBorder="1" applyAlignment="1"/>
    <xf numFmtId="0" fontId="11" fillId="8" borderId="2" xfId="0" applyFont="1" applyFill="1" applyBorder="1" applyAlignment="1">
      <alignment wrapText="1"/>
    </xf>
    <xf numFmtId="164" fontId="8" fillId="8" borderId="2" xfId="0" applyNumberFormat="1" applyFont="1" applyFill="1" applyBorder="1" applyAlignment="1">
      <alignment horizontal="center"/>
    </xf>
    <xf numFmtId="0" fontId="29" fillId="8" borderId="2" xfId="0" applyFont="1" applyFill="1" applyBorder="1" applyAlignment="1">
      <alignment horizontal="center"/>
    </xf>
    <xf numFmtId="0" fontId="30" fillId="8" borderId="2" xfId="0" applyFont="1" applyFill="1" applyBorder="1" applyAlignment="1">
      <alignment wrapText="1"/>
    </xf>
    <xf numFmtId="164" fontId="29" fillId="8" borderId="2" xfId="0" applyNumberFormat="1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/>
    </xf>
    <xf numFmtId="164" fontId="25" fillId="8" borderId="2" xfId="0" applyNumberFormat="1" applyFont="1" applyFill="1" applyBorder="1" applyAlignment="1">
      <alignment horizontal="center" wrapText="1"/>
    </xf>
    <xf numFmtId="0" fontId="3" fillId="0" borderId="0" xfId="0" applyFont="1" applyFill="1"/>
    <xf numFmtId="49" fontId="28" fillId="0" borderId="19" xfId="0" applyNumberFormat="1" applyFont="1" applyBorder="1" applyAlignment="1">
      <alignment horizont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top" wrapText="1"/>
    </xf>
    <xf numFmtId="49" fontId="31" fillId="2" borderId="15" xfId="0" applyNumberFormat="1" applyFont="1" applyFill="1" applyBorder="1" applyAlignment="1">
      <alignment horizontal="center" vertical="center" wrapText="1"/>
    </xf>
    <xf numFmtId="164" fontId="31" fillId="2" borderId="2" xfId="0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3" borderId="2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24" fillId="0" borderId="21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29" fillId="8" borderId="2" xfId="0" applyFont="1" applyFill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FFFF00"/>
      <color rgb="FF66FF33"/>
      <color rgb="FF66FF99"/>
      <color rgb="FFFFC625"/>
      <color rgb="FFF1D675"/>
      <color rgb="FFF7A953"/>
      <color rgb="FFFFCC00"/>
      <color rgb="FFF2C658"/>
      <color rgb="FFECAE12"/>
      <color rgb="FFF195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615042</xdr:colOff>
      <xdr:row>0</xdr:row>
      <xdr:rowOff>12193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0"/>
          <a:ext cx="1243692" cy="12193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9</xdr:col>
      <xdr:colOff>0</xdr:colOff>
      <xdr:row>27</xdr:row>
      <xdr:rowOff>0</xdr:rowOff>
    </xdr:to>
    <xdr:cxnSp macro="">
      <xdr:nvCxnSpPr>
        <xdr:cNvPr id="3" name="Straight Connector 2"/>
        <xdr:cNvCxnSpPr/>
      </xdr:nvCxnSpPr>
      <xdr:spPr>
        <a:xfrm>
          <a:off x="3124200" y="6772275"/>
          <a:ext cx="170497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6096</xdr:rowOff>
    </xdr:to>
    <xdr:cxnSp macro="">
      <xdr:nvCxnSpPr>
        <xdr:cNvPr id="4" name="Straight Connector 3"/>
        <xdr:cNvCxnSpPr/>
      </xdr:nvCxnSpPr>
      <xdr:spPr>
        <a:xfrm flipV="1">
          <a:off x="3124200" y="0"/>
          <a:ext cx="1704975" cy="60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615042</xdr:colOff>
      <xdr:row>0</xdr:row>
      <xdr:rowOff>12193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0"/>
          <a:ext cx="1243692" cy="12193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6096</xdr:rowOff>
    </xdr:to>
    <xdr:cxnSp macro="">
      <xdr:nvCxnSpPr>
        <xdr:cNvPr id="6" name="Straight Connector 5"/>
        <xdr:cNvCxnSpPr/>
      </xdr:nvCxnSpPr>
      <xdr:spPr>
        <a:xfrm flipV="1">
          <a:off x="3124200" y="0"/>
          <a:ext cx="1704975" cy="60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>
      <selection activeCell="H137" sqref="H137"/>
    </sheetView>
  </sheetViews>
  <sheetFormatPr defaultColWidth="8.85546875" defaultRowHeight="15"/>
  <cols>
    <col min="1" max="1" width="8.7109375" style="9" customWidth="1"/>
    <col min="2" max="2" width="8" style="9" customWidth="1"/>
    <col min="3" max="3" width="8.7109375" style="9" customWidth="1"/>
    <col min="4" max="4" width="7.7109375" style="134" customWidth="1"/>
    <col min="5" max="6" width="7" style="9" customWidth="1"/>
    <col min="7" max="7" width="10.5703125" style="9" hidden="1" customWidth="1"/>
    <col min="8" max="8" width="12.5703125" style="9" customWidth="1"/>
    <col min="9" max="9" width="11" style="55" customWidth="1"/>
    <col min="10" max="10" width="12.140625" style="44" customWidth="1"/>
    <col min="11" max="11" width="16.5703125" style="44" customWidth="1"/>
    <col min="12" max="16384" width="8.85546875" style="9"/>
  </cols>
  <sheetData>
    <row r="1" spans="1:11" ht="36.75" customHeight="1">
      <c r="A1" s="196" t="s">
        <v>133</v>
      </c>
      <c r="B1" s="197"/>
      <c r="C1" s="197"/>
      <c r="D1" s="197"/>
      <c r="E1" s="197"/>
      <c r="F1" s="197"/>
      <c r="G1" s="197"/>
      <c r="H1" s="197"/>
      <c r="I1" s="197"/>
      <c r="J1" s="197"/>
      <c r="K1" s="166" t="s">
        <v>141</v>
      </c>
    </row>
    <row r="2" spans="1:11" ht="66.75" customHeight="1">
      <c r="A2" s="167" t="s">
        <v>135</v>
      </c>
      <c r="B2" s="171" t="s">
        <v>0</v>
      </c>
      <c r="C2" s="171" t="s">
        <v>136</v>
      </c>
      <c r="D2" s="172" t="s">
        <v>1</v>
      </c>
      <c r="E2" s="171" t="s">
        <v>2</v>
      </c>
      <c r="F2" s="171" t="s">
        <v>67</v>
      </c>
      <c r="G2" s="168" t="s">
        <v>3</v>
      </c>
      <c r="H2" s="94" t="s">
        <v>137</v>
      </c>
      <c r="I2" s="170" t="s">
        <v>4</v>
      </c>
      <c r="J2" s="169" t="s">
        <v>130</v>
      </c>
      <c r="K2" s="91"/>
    </row>
    <row r="3" spans="1:11">
      <c r="A3" s="138" t="s">
        <v>5</v>
      </c>
      <c r="B3" s="139"/>
      <c r="C3" s="139"/>
      <c r="D3" s="140"/>
      <c r="E3" s="139"/>
      <c r="F3" s="139"/>
      <c r="G3" s="139"/>
      <c r="H3" s="139"/>
      <c r="I3" s="141"/>
      <c r="J3" s="142"/>
      <c r="K3" s="143"/>
    </row>
    <row r="4" spans="1:11">
      <c r="A4" s="26"/>
      <c r="B4" s="21"/>
      <c r="C4" s="21"/>
      <c r="D4" s="128"/>
      <c r="E4" s="21"/>
      <c r="F4" s="22" t="s">
        <v>6</v>
      </c>
      <c r="G4" s="21"/>
      <c r="H4" s="63"/>
      <c r="J4" s="65"/>
      <c r="K4" s="72"/>
    </row>
    <row r="5" spans="1:11" ht="15" customHeight="1">
      <c r="A5" s="39" t="s">
        <v>10</v>
      </c>
      <c r="B5" s="10">
        <v>51.55</v>
      </c>
      <c r="C5" s="1">
        <f t="shared" ref="C5:C7" si="0">D5-B5</f>
        <v>9.1700000000000017</v>
      </c>
      <c r="D5" s="46">
        <v>60.72</v>
      </c>
      <c r="E5" s="11">
        <v>1</v>
      </c>
      <c r="F5" s="12" t="s">
        <v>11</v>
      </c>
      <c r="G5" s="13">
        <v>1100</v>
      </c>
      <c r="H5" s="58" t="s">
        <v>7</v>
      </c>
      <c r="I5" s="53">
        <v>72400</v>
      </c>
      <c r="J5" s="66" t="s">
        <v>8</v>
      </c>
      <c r="K5" s="96" t="s">
        <v>121</v>
      </c>
    </row>
    <row r="6" spans="1:11" ht="15" customHeight="1">
      <c r="A6" s="2" t="s">
        <v>108</v>
      </c>
      <c r="B6" s="14">
        <v>102.96</v>
      </c>
      <c r="C6" s="3">
        <f t="shared" si="0"/>
        <v>18.320000000000007</v>
      </c>
      <c r="D6" s="18">
        <v>121.28</v>
      </c>
      <c r="E6" s="15">
        <v>3</v>
      </c>
      <c r="F6" s="16" t="s">
        <v>11</v>
      </c>
      <c r="G6" s="17">
        <v>1109</v>
      </c>
      <c r="H6" s="50" t="s">
        <v>7</v>
      </c>
      <c r="I6" s="53">
        <f>D6*G6</f>
        <v>134499.51999999999</v>
      </c>
      <c r="J6" s="64" t="s">
        <v>8</v>
      </c>
      <c r="K6" s="73"/>
    </row>
    <row r="7" spans="1:11" ht="15" customHeight="1">
      <c r="A7" s="2" t="s">
        <v>12</v>
      </c>
      <c r="B7" s="8">
        <v>51.48</v>
      </c>
      <c r="C7" s="18">
        <f t="shared" si="0"/>
        <v>9.1600000000000037</v>
      </c>
      <c r="D7" s="18">
        <v>60.64</v>
      </c>
      <c r="E7" s="7">
        <v>1</v>
      </c>
      <c r="F7" s="6" t="s">
        <v>11</v>
      </c>
      <c r="G7" s="19">
        <v>975</v>
      </c>
      <c r="H7" s="61" t="s">
        <v>7</v>
      </c>
      <c r="I7" s="56">
        <v>61200</v>
      </c>
      <c r="J7" s="64" t="s">
        <v>8</v>
      </c>
      <c r="K7" s="73"/>
    </row>
    <row r="8" spans="1:11" ht="27.75" customHeight="1">
      <c r="A8" s="2" t="s">
        <v>106</v>
      </c>
      <c r="B8" s="14">
        <v>69.91</v>
      </c>
      <c r="C8" s="3">
        <v>12.44</v>
      </c>
      <c r="D8" s="18">
        <v>82.35</v>
      </c>
      <c r="E8" s="15">
        <v>2</v>
      </c>
      <c r="F8" s="16" t="s">
        <v>7</v>
      </c>
      <c r="G8" s="17">
        <v>984</v>
      </c>
      <c r="H8" s="95" t="s">
        <v>125</v>
      </c>
      <c r="I8" s="53">
        <v>93900</v>
      </c>
      <c r="J8" s="67" t="s">
        <v>8</v>
      </c>
      <c r="K8" s="96" t="s">
        <v>122</v>
      </c>
    </row>
    <row r="9" spans="1:11" ht="27.75" customHeight="1">
      <c r="A9" s="2" t="s">
        <v>113</v>
      </c>
      <c r="B9" s="14">
        <v>85.77</v>
      </c>
      <c r="C9" s="3">
        <f t="shared" ref="C9" si="1">D9-B9</f>
        <v>15.260000000000005</v>
      </c>
      <c r="D9" s="18">
        <v>101.03</v>
      </c>
      <c r="E9" s="15">
        <v>2</v>
      </c>
      <c r="F9" s="16" t="s">
        <v>7</v>
      </c>
      <c r="G9" s="17">
        <v>990</v>
      </c>
      <c r="H9" s="95" t="s">
        <v>126</v>
      </c>
      <c r="I9" s="53">
        <v>99950</v>
      </c>
      <c r="J9" s="64" t="s">
        <v>8</v>
      </c>
      <c r="K9" s="74"/>
    </row>
    <row r="10" spans="1:11">
      <c r="A10" s="27"/>
      <c r="B10" s="4"/>
      <c r="C10" s="4"/>
      <c r="D10" s="129"/>
      <c r="E10" s="4"/>
      <c r="F10" s="23" t="s">
        <v>13</v>
      </c>
      <c r="G10" s="4"/>
      <c r="H10" s="62"/>
      <c r="J10" s="68"/>
      <c r="K10" s="73"/>
    </row>
    <row r="11" spans="1:11" ht="27.75" customHeight="1">
      <c r="A11" s="173" t="s">
        <v>119</v>
      </c>
      <c r="B11" s="106">
        <v>40.090000000000003</v>
      </c>
      <c r="C11" s="106">
        <v>7.14</v>
      </c>
      <c r="D11" s="174">
        <v>47.23</v>
      </c>
      <c r="E11" s="106">
        <v>1</v>
      </c>
      <c r="F11" s="106" t="s">
        <v>105</v>
      </c>
      <c r="G11" s="129"/>
      <c r="H11" s="176" t="s">
        <v>131</v>
      </c>
      <c r="I11" s="107">
        <v>47079</v>
      </c>
      <c r="J11" s="108" t="s">
        <v>123</v>
      </c>
      <c r="K11" s="175"/>
    </row>
    <row r="12" spans="1:11" ht="39.75" customHeight="1">
      <c r="A12" s="2" t="s">
        <v>107</v>
      </c>
      <c r="B12" s="14">
        <v>84.89</v>
      </c>
      <c r="C12" s="3">
        <f t="shared" ref="C12:C17" si="2">D12-B12</f>
        <v>15.099999999999994</v>
      </c>
      <c r="D12" s="18">
        <v>99.99</v>
      </c>
      <c r="E12" s="7">
        <v>2</v>
      </c>
      <c r="F12" s="16" t="s">
        <v>7</v>
      </c>
      <c r="G12" s="17">
        <v>1057.0999999999999</v>
      </c>
      <c r="H12" s="95" t="s">
        <v>124</v>
      </c>
      <c r="I12" s="53">
        <v>111000</v>
      </c>
      <c r="J12" s="67" t="s">
        <v>8</v>
      </c>
      <c r="K12" s="74"/>
    </row>
    <row r="13" spans="1:11" ht="15" customHeight="1">
      <c r="A13" s="109" t="s">
        <v>14</v>
      </c>
      <c r="B13" s="83">
        <v>31.61</v>
      </c>
      <c r="C13" s="84">
        <f t="shared" si="2"/>
        <v>5.6300000000000026</v>
      </c>
      <c r="D13" s="111">
        <v>37.24</v>
      </c>
      <c r="E13" s="85" t="s">
        <v>9</v>
      </c>
      <c r="F13" s="86" t="s">
        <v>7</v>
      </c>
      <c r="G13" s="41">
        <v>990</v>
      </c>
      <c r="H13" s="83">
        <v>2.64</v>
      </c>
      <c r="I13" s="87">
        <f>D13*G13</f>
        <v>36867.599999999999</v>
      </c>
      <c r="J13" s="102" t="s">
        <v>51</v>
      </c>
      <c r="K13" s="88"/>
    </row>
    <row r="14" spans="1:11" ht="26.25" customHeight="1">
      <c r="A14" s="115" t="s">
        <v>110</v>
      </c>
      <c r="B14" s="116">
        <v>66.67</v>
      </c>
      <c r="C14" s="117">
        <f t="shared" si="2"/>
        <v>11.849999999999994</v>
      </c>
      <c r="D14" s="117">
        <v>78.52</v>
      </c>
      <c r="E14" s="118">
        <v>2</v>
      </c>
      <c r="F14" s="119" t="s">
        <v>7</v>
      </c>
      <c r="G14" s="126">
        <v>1007</v>
      </c>
      <c r="H14" s="177" t="s">
        <v>127</v>
      </c>
      <c r="I14" s="121">
        <f>D14*G14</f>
        <v>79069.64</v>
      </c>
      <c r="J14" s="113" t="s">
        <v>123</v>
      </c>
      <c r="K14" s="74"/>
    </row>
    <row r="15" spans="1:11" ht="15" customHeight="1">
      <c r="A15" s="109" t="s">
        <v>15</v>
      </c>
      <c r="B15" s="110">
        <v>53.9</v>
      </c>
      <c r="C15" s="111">
        <f t="shared" si="2"/>
        <v>9.5900000000000034</v>
      </c>
      <c r="D15" s="111">
        <v>63.49</v>
      </c>
      <c r="E15" s="106">
        <v>1</v>
      </c>
      <c r="F15" s="112" t="s">
        <v>7</v>
      </c>
      <c r="G15" s="41">
        <v>990</v>
      </c>
      <c r="H15" s="110">
        <v>8.14</v>
      </c>
      <c r="I15" s="107">
        <f>D15*G15</f>
        <v>62855.1</v>
      </c>
      <c r="J15" s="113" t="s">
        <v>123</v>
      </c>
      <c r="K15" s="88"/>
    </row>
    <row r="16" spans="1:11" ht="25.5" customHeight="1">
      <c r="A16" s="115" t="s">
        <v>64</v>
      </c>
      <c r="B16" s="116">
        <v>40.96</v>
      </c>
      <c r="C16" s="117">
        <v>7.3</v>
      </c>
      <c r="D16" s="117">
        <v>48.26</v>
      </c>
      <c r="E16" s="118">
        <v>1</v>
      </c>
      <c r="F16" s="119"/>
      <c r="G16" s="126">
        <v>990</v>
      </c>
      <c r="H16" s="177" t="s">
        <v>128</v>
      </c>
      <c r="I16" s="121">
        <v>47777</v>
      </c>
      <c r="J16" s="108" t="s">
        <v>123</v>
      </c>
      <c r="K16" s="74"/>
    </row>
    <row r="17" spans="1:11" ht="15" customHeight="1">
      <c r="A17" s="109" t="s">
        <v>16</v>
      </c>
      <c r="B17" s="110">
        <v>47.77</v>
      </c>
      <c r="C17" s="111">
        <f t="shared" si="2"/>
        <v>8.5</v>
      </c>
      <c r="D17" s="111">
        <v>56.27</v>
      </c>
      <c r="E17" s="106">
        <v>1</v>
      </c>
      <c r="F17" s="112" t="s">
        <v>11</v>
      </c>
      <c r="G17" s="41">
        <v>1030</v>
      </c>
      <c r="H17" s="110">
        <v>12.53</v>
      </c>
      <c r="I17" s="107">
        <f>D17*G17</f>
        <v>57958.100000000006</v>
      </c>
      <c r="J17" s="113" t="s">
        <v>123</v>
      </c>
      <c r="K17" s="88"/>
    </row>
    <row r="18" spans="1:11" ht="15" customHeight="1">
      <c r="A18" s="39" t="s">
        <v>17</v>
      </c>
      <c r="B18" s="10">
        <v>53.6</v>
      </c>
      <c r="C18" s="1">
        <f>D18-B18</f>
        <v>9.5399999999999991</v>
      </c>
      <c r="D18" s="46">
        <v>63.14</v>
      </c>
      <c r="E18" s="11">
        <v>1</v>
      </c>
      <c r="F18" s="5" t="s">
        <v>11</v>
      </c>
      <c r="G18" s="40">
        <v>1100</v>
      </c>
      <c r="H18" s="58" t="s">
        <v>7</v>
      </c>
      <c r="I18" s="54">
        <v>72000</v>
      </c>
      <c r="J18" s="69" t="s">
        <v>8</v>
      </c>
      <c r="K18" s="73"/>
    </row>
    <row r="19" spans="1:11">
      <c r="A19" s="28"/>
      <c r="B19" s="24"/>
      <c r="C19" s="24"/>
      <c r="D19" s="129"/>
      <c r="E19" s="24"/>
      <c r="F19" s="25" t="s">
        <v>68</v>
      </c>
      <c r="G19" s="24"/>
      <c r="H19" s="62"/>
      <c r="J19" s="70"/>
      <c r="K19" s="73"/>
    </row>
    <row r="20" spans="1:11" ht="18" customHeight="1">
      <c r="A20" s="82">
        <v>173</v>
      </c>
      <c r="B20" s="83">
        <v>55.7</v>
      </c>
      <c r="C20" s="84">
        <f t="shared" ref="C20" si="3">D20-B20</f>
        <v>8.0599999999999952</v>
      </c>
      <c r="D20" s="111">
        <v>63.76</v>
      </c>
      <c r="E20" s="85">
        <v>1</v>
      </c>
      <c r="F20" s="86" t="s">
        <v>11</v>
      </c>
      <c r="G20" s="13">
        <v>1050</v>
      </c>
      <c r="H20" s="83" t="s">
        <v>129</v>
      </c>
      <c r="I20" s="87"/>
      <c r="J20" s="102" t="s">
        <v>51</v>
      </c>
      <c r="K20" s="88"/>
    </row>
    <row r="21" spans="1:11">
      <c r="A21" s="144" t="s">
        <v>18</v>
      </c>
      <c r="B21" s="145"/>
      <c r="C21" s="145"/>
      <c r="D21" s="146"/>
      <c r="E21" s="145"/>
      <c r="F21" s="145"/>
      <c r="G21" s="145"/>
      <c r="H21" s="147"/>
      <c r="I21" s="148"/>
      <c r="J21" s="149"/>
      <c r="K21" s="150"/>
    </row>
    <row r="22" spans="1:11">
      <c r="A22" s="26"/>
      <c r="B22" s="21"/>
      <c r="C22" s="21"/>
      <c r="D22" s="128"/>
      <c r="E22" s="21"/>
      <c r="F22" s="22" t="s">
        <v>6</v>
      </c>
      <c r="G22" s="21"/>
      <c r="H22" s="62"/>
      <c r="J22" s="65"/>
      <c r="K22" s="75"/>
    </row>
    <row r="23" spans="1:11" ht="15" customHeight="1">
      <c r="A23" s="109" t="s">
        <v>52</v>
      </c>
      <c r="B23" s="110">
        <v>51.55</v>
      </c>
      <c r="C23" s="111">
        <f t="shared" ref="C23:C32" si="4">D23-B23</f>
        <v>9.1700000000000017</v>
      </c>
      <c r="D23" s="111">
        <v>60.72</v>
      </c>
      <c r="E23" s="106">
        <v>1</v>
      </c>
      <c r="F23" s="112" t="s">
        <v>11</v>
      </c>
      <c r="G23" s="137">
        <v>1150</v>
      </c>
      <c r="H23" s="114" t="s">
        <v>7</v>
      </c>
      <c r="I23" s="107">
        <f>D23*G23</f>
        <v>69828</v>
      </c>
      <c r="J23" s="113" t="s">
        <v>123</v>
      </c>
      <c r="K23" s="75"/>
    </row>
    <row r="24" spans="1:11" ht="15" customHeight="1">
      <c r="A24" s="109" t="s">
        <v>132</v>
      </c>
      <c r="B24" s="110">
        <v>51.48</v>
      </c>
      <c r="C24" s="111">
        <v>9.1600000000000037</v>
      </c>
      <c r="D24" s="111">
        <v>60.64</v>
      </c>
      <c r="E24" s="106">
        <v>1</v>
      </c>
      <c r="F24" s="112" t="s">
        <v>11</v>
      </c>
      <c r="G24" s="135"/>
      <c r="H24" s="114" t="s">
        <v>7</v>
      </c>
      <c r="I24" s="107">
        <v>72000</v>
      </c>
      <c r="J24" s="108" t="s">
        <v>123</v>
      </c>
      <c r="K24" s="75"/>
    </row>
    <row r="25" spans="1:11" ht="15" customHeight="1">
      <c r="A25" s="109" t="s">
        <v>53</v>
      </c>
      <c r="B25" s="110">
        <v>51.48</v>
      </c>
      <c r="C25" s="111">
        <f t="shared" si="4"/>
        <v>9.1600000000000037</v>
      </c>
      <c r="D25" s="111">
        <v>60.64</v>
      </c>
      <c r="E25" s="106">
        <v>1</v>
      </c>
      <c r="F25" s="112" t="s">
        <v>11</v>
      </c>
      <c r="G25" s="41">
        <v>1150</v>
      </c>
      <c r="H25" s="114" t="s">
        <v>7</v>
      </c>
      <c r="I25" s="107">
        <f>D25*G25</f>
        <v>69736</v>
      </c>
      <c r="J25" s="113" t="s">
        <v>123</v>
      </c>
      <c r="K25" s="88"/>
    </row>
    <row r="26" spans="1:11" ht="24.75" customHeight="1">
      <c r="A26" s="2" t="s">
        <v>54</v>
      </c>
      <c r="B26" s="14">
        <v>54.63</v>
      </c>
      <c r="C26" s="3">
        <f t="shared" si="4"/>
        <v>9.7299999999999969</v>
      </c>
      <c r="D26" s="18">
        <v>64.36</v>
      </c>
      <c r="E26" s="15">
        <v>1</v>
      </c>
      <c r="F26" s="16" t="s">
        <v>11</v>
      </c>
      <c r="G26" s="17">
        <v>1050</v>
      </c>
      <c r="H26" s="178" t="s">
        <v>109</v>
      </c>
      <c r="I26" s="53">
        <v>69000</v>
      </c>
      <c r="J26" s="67" t="s">
        <v>8</v>
      </c>
      <c r="K26" s="75"/>
    </row>
    <row r="27" spans="1:11" ht="15" customHeight="1">
      <c r="A27" s="109" t="s">
        <v>55</v>
      </c>
      <c r="B27" s="110">
        <v>44.2</v>
      </c>
      <c r="C27" s="111">
        <f t="shared" si="4"/>
        <v>7.8599999999999994</v>
      </c>
      <c r="D27" s="111">
        <v>52.06</v>
      </c>
      <c r="E27" s="106">
        <v>1</v>
      </c>
      <c r="F27" s="112" t="s">
        <v>7</v>
      </c>
      <c r="G27" s="41">
        <v>950</v>
      </c>
      <c r="H27" s="114" t="s">
        <v>7</v>
      </c>
      <c r="I27" s="107">
        <f>D27*G27</f>
        <v>49457</v>
      </c>
      <c r="J27" s="113" t="s">
        <v>123</v>
      </c>
      <c r="K27" s="88"/>
    </row>
    <row r="28" spans="1:11" ht="15" customHeight="1">
      <c r="A28" s="115" t="s">
        <v>98</v>
      </c>
      <c r="B28" s="116">
        <v>104.71</v>
      </c>
      <c r="C28" s="117">
        <v>18.63</v>
      </c>
      <c r="D28" s="117">
        <v>123.34</v>
      </c>
      <c r="E28" s="118">
        <v>2</v>
      </c>
      <c r="F28" s="119" t="s">
        <v>11</v>
      </c>
      <c r="G28" s="126"/>
      <c r="H28" s="120"/>
      <c r="I28" s="121">
        <v>135000</v>
      </c>
      <c r="J28" s="127" t="s">
        <v>123</v>
      </c>
      <c r="K28" s="74"/>
    </row>
    <row r="29" spans="1:11" ht="15" customHeight="1">
      <c r="A29" s="39" t="s">
        <v>56</v>
      </c>
      <c r="B29" s="45">
        <v>56.1</v>
      </c>
      <c r="C29" s="46">
        <f t="shared" si="4"/>
        <v>9.9799999999999969</v>
      </c>
      <c r="D29" s="46">
        <v>66.08</v>
      </c>
      <c r="E29" s="30">
        <v>2</v>
      </c>
      <c r="F29" s="5" t="s">
        <v>7</v>
      </c>
      <c r="G29" s="47">
        <v>990</v>
      </c>
      <c r="H29" s="60" t="s">
        <v>7</v>
      </c>
      <c r="I29" s="48">
        <f>D29*G29</f>
        <v>65419.199999999997</v>
      </c>
      <c r="J29" s="67" t="s">
        <v>8</v>
      </c>
      <c r="K29" s="183"/>
    </row>
    <row r="30" spans="1:11" ht="15" customHeight="1">
      <c r="A30" s="109" t="s">
        <v>57</v>
      </c>
      <c r="B30" s="110">
        <v>52.34</v>
      </c>
      <c r="C30" s="111">
        <f t="shared" si="4"/>
        <v>9.3199999999999932</v>
      </c>
      <c r="D30" s="111">
        <v>61.66</v>
      </c>
      <c r="E30" s="106">
        <v>1</v>
      </c>
      <c r="F30" s="112" t="s">
        <v>7</v>
      </c>
      <c r="G30" s="41">
        <v>950</v>
      </c>
      <c r="H30" s="114" t="s">
        <v>7</v>
      </c>
      <c r="I30" s="107">
        <f>D30*G30</f>
        <v>58577</v>
      </c>
      <c r="J30" s="113" t="s">
        <v>123</v>
      </c>
      <c r="K30" s="88"/>
    </row>
    <row r="31" spans="1:11" ht="15" customHeight="1">
      <c r="A31" s="109" t="s">
        <v>103</v>
      </c>
      <c r="B31" s="110">
        <v>32.520000000000003</v>
      </c>
      <c r="C31" s="111">
        <v>5.79</v>
      </c>
      <c r="D31" s="111">
        <v>38.31</v>
      </c>
      <c r="E31" s="106" t="s">
        <v>9</v>
      </c>
      <c r="F31" s="112" t="s">
        <v>104</v>
      </c>
      <c r="G31" s="41">
        <v>920</v>
      </c>
      <c r="H31" s="114" t="s">
        <v>105</v>
      </c>
      <c r="I31" s="107">
        <f>D31*G31</f>
        <v>35245.200000000004</v>
      </c>
      <c r="J31" s="113" t="s">
        <v>123</v>
      </c>
      <c r="K31" s="88"/>
    </row>
    <row r="32" spans="1:11" ht="15" customHeight="1">
      <c r="A32" s="109" t="s">
        <v>58</v>
      </c>
      <c r="B32" s="110">
        <v>31.33</v>
      </c>
      <c r="C32" s="111">
        <f t="shared" si="4"/>
        <v>5.5799999999999983</v>
      </c>
      <c r="D32" s="111">
        <v>36.909999999999997</v>
      </c>
      <c r="E32" s="106" t="s">
        <v>9</v>
      </c>
      <c r="F32" s="112" t="s">
        <v>11</v>
      </c>
      <c r="G32" s="137">
        <v>1030</v>
      </c>
      <c r="H32" s="114" t="s">
        <v>7</v>
      </c>
      <c r="I32" s="107">
        <f>D32*G32</f>
        <v>38017.299999999996</v>
      </c>
      <c r="J32" s="113" t="s">
        <v>123</v>
      </c>
      <c r="K32" s="73"/>
    </row>
    <row r="33" spans="1:11">
      <c r="A33" s="27"/>
      <c r="B33" s="4"/>
      <c r="C33" s="4"/>
      <c r="D33" s="129"/>
      <c r="E33" s="4"/>
      <c r="F33" s="23" t="s">
        <v>13</v>
      </c>
      <c r="G33" s="4"/>
      <c r="H33" s="62"/>
      <c r="J33" s="68"/>
      <c r="K33" s="73"/>
    </row>
    <row r="34" spans="1:11">
      <c r="A34" s="109" t="s">
        <v>59</v>
      </c>
      <c r="B34" s="110">
        <v>40.78</v>
      </c>
      <c r="C34" s="111">
        <f t="shared" ref="C34:C42" si="5">D34-B34</f>
        <v>7.259999999999998</v>
      </c>
      <c r="D34" s="111">
        <v>48.04</v>
      </c>
      <c r="E34" s="106">
        <v>1</v>
      </c>
      <c r="F34" s="112" t="s">
        <v>7</v>
      </c>
      <c r="G34" s="41">
        <v>980</v>
      </c>
      <c r="H34" s="114" t="s">
        <v>7</v>
      </c>
      <c r="I34" s="107">
        <f>D34*G34</f>
        <v>47079.199999999997</v>
      </c>
      <c r="J34" s="113" t="s">
        <v>123</v>
      </c>
      <c r="K34" s="88"/>
    </row>
    <row r="35" spans="1:11">
      <c r="A35" s="2" t="s">
        <v>99</v>
      </c>
      <c r="B35" s="14">
        <v>84.89</v>
      </c>
      <c r="C35" s="3">
        <v>15.1</v>
      </c>
      <c r="D35" s="18">
        <v>99.99</v>
      </c>
      <c r="E35" s="15">
        <v>2</v>
      </c>
      <c r="F35" s="6" t="s">
        <v>11</v>
      </c>
      <c r="G35" s="17"/>
      <c r="H35" s="50"/>
      <c r="I35" s="53">
        <v>121000</v>
      </c>
      <c r="J35" s="67" t="s">
        <v>8</v>
      </c>
      <c r="K35" s="74"/>
    </row>
    <row r="36" spans="1:11" ht="24.75" customHeight="1">
      <c r="A36" s="2" t="s">
        <v>100</v>
      </c>
      <c r="B36" s="14">
        <v>102.96</v>
      </c>
      <c r="C36" s="3">
        <v>18.32</v>
      </c>
      <c r="D36" s="18">
        <v>121.28</v>
      </c>
      <c r="E36" s="15">
        <v>2</v>
      </c>
      <c r="F36" s="16" t="s">
        <v>11</v>
      </c>
      <c r="G36" s="17"/>
      <c r="H36" s="50"/>
      <c r="I36" s="53">
        <v>151400</v>
      </c>
      <c r="J36" s="67" t="s">
        <v>8</v>
      </c>
      <c r="K36" s="97" t="s">
        <v>122</v>
      </c>
    </row>
    <row r="37" spans="1:11" ht="15" customHeight="1">
      <c r="A37" s="109" t="s">
        <v>65</v>
      </c>
      <c r="B37" s="110">
        <v>58.46</v>
      </c>
      <c r="C37" s="111">
        <f>D37-B37</f>
        <v>10.410000000000004</v>
      </c>
      <c r="D37" s="111">
        <v>68.87</v>
      </c>
      <c r="E37" s="106">
        <v>2</v>
      </c>
      <c r="F37" s="112" t="s">
        <v>11</v>
      </c>
      <c r="G37" s="41"/>
      <c r="H37" s="114"/>
      <c r="I37" s="107">
        <v>82644</v>
      </c>
      <c r="J37" s="113" t="s">
        <v>123</v>
      </c>
      <c r="K37" s="88"/>
    </row>
    <row r="38" spans="1:11" ht="15" customHeight="1">
      <c r="A38" s="109" t="s">
        <v>60</v>
      </c>
      <c r="B38" s="110">
        <v>47.35</v>
      </c>
      <c r="C38" s="111">
        <f t="shared" si="5"/>
        <v>8.43</v>
      </c>
      <c r="D38" s="111">
        <v>55.78</v>
      </c>
      <c r="E38" s="106">
        <v>1</v>
      </c>
      <c r="F38" s="112" t="s">
        <v>7</v>
      </c>
      <c r="G38" s="135">
        <v>980</v>
      </c>
      <c r="H38" s="114" t="s">
        <v>7</v>
      </c>
      <c r="I38" s="136">
        <f>D38*G38</f>
        <v>54664.4</v>
      </c>
      <c r="J38" s="108" t="s">
        <v>123</v>
      </c>
      <c r="K38" s="75"/>
    </row>
    <row r="39" spans="1:11" ht="15" customHeight="1">
      <c r="A39" s="115" t="s">
        <v>97</v>
      </c>
      <c r="B39" s="116">
        <v>104.71</v>
      </c>
      <c r="C39" s="117">
        <v>18.63</v>
      </c>
      <c r="D39" s="117">
        <v>123.34</v>
      </c>
      <c r="E39" s="118">
        <v>3</v>
      </c>
      <c r="F39" s="119" t="s">
        <v>11</v>
      </c>
      <c r="G39" s="126"/>
      <c r="H39" s="120"/>
      <c r="I39" s="121">
        <v>136000</v>
      </c>
      <c r="J39" s="127" t="s">
        <v>123</v>
      </c>
      <c r="K39" s="74"/>
    </row>
    <row r="40" spans="1:11" ht="15" customHeight="1">
      <c r="A40" s="2" t="s">
        <v>61</v>
      </c>
      <c r="B40" s="14">
        <v>56.1</v>
      </c>
      <c r="C40" s="3">
        <f t="shared" si="5"/>
        <v>9.9799999999999969</v>
      </c>
      <c r="D40" s="18">
        <v>66.08</v>
      </c>
      <c r="E40" s="15">
        <v>1</v>
      </c>
      <c r="F40" s="16" t="s">
        <v>7</v>
      </c>
      <c r="G40" s="17">
        <v>990</v>
      </c>
      <c r="H40" s="50" t="s">
        <v>7</v>
      </c>
      <c r="I40" s="53">
        <f>D40*G40</f>
        <v>65419.199999999997</v>
      </c>
      <c r="J40" s="67" t="s">
        <v>8</v>
      </c>
      <c r="K40" s="74"/>
    </row>
    <row r="41" spans="1:11" ht="15" customHeight="1">
      <c r="A41" s="115" t="s">
        <v>62</v>
      </c>
      <c r="B41" s="116">
        <v>52.34</v>
      </c>
      <c r="C41" s="117">
        <f t="shared" si="5"/>
        <v>9.3199999999999932</v>
      </c>
      <c r="D41" s="117">
        <v>61.66</v>
      </c>
      <c r="E41" s="118">
        <v>1</v>
      </c>
      <c r="F41" s="119" t="s">
        <v>11</v>
      </c>
      <c r="G41" s="126">
        <v>1030</v>
      </c>
      <c r="H41" s="120" t="s">
        <v>7</v>
      </c>
      <c r="I41" s="121">
        <f>D41*G41</f>
        <v>63509.799999999996</v>
      </c>
      <c r="J41" s="108" t="s">
        <v>123</v>
      </c>
      <c r="K41" s="74"/>
    </row>
    <row r="42" spans="1:11" ht="15" customHeight="1">
      <c r="A42" s="109" t="s">
        <v>63</v>
      </c>
      <c r="B42" s="110">
        <v>40.950000000000003</v>
      </c>
      <c r="C42" s="111">
        <f t="shared" si="5"/>
        <v>7.2899999999999991</v>
      </c>
      <c r="D42" s="111">
        <v>48.24</v>
      </c>
      <c r="E42" s="106">
        <v>1</v>
      </c>
      <c r="F42" s="112" t="s">
        <v>7</v>
      </c>
      <c r="G42" s="41">
        <v>1100</v>
      </c>
      <c r="H42" s="114" t="s">
        <v>7</v>
      </c>
      <c r="I42" s="107">
        <f>D42*G42</f>
        <v>53064</v>
      </c>
      <c r="J42" s="113" t="s">
        <v>111</v>
      </c>
      <c r="K42" s="88"/>
    </row>
    <row r="43" spans="1:11">
      <c r="A43" s="28"/>
      <c r="B43" s="24"/>
      <c r="C43" s="24"/>
      <c r="D43" s="129"/>
      <c r="E43" s="24"/>
      <c r="F43" s="25" t="s">
        <v>69</v>
      </c>
      <c r="G43" s="24"/>
      <c r="H43" s="62"/>
      <c r="J43" s="70"/>
      <c r="K43" s="73"/>
    </row>
    <row r="44" spans="1:11">
      <c r="A44" s="39" t="s">
        <v>66</v>
      </c>
      <c r="B44" s="45">
        <v>71.3</v>
      </c>
      <c r="C44" s="46">
        <v>10.31</v>
      </c>
      <c r="D44" s="46">
        <v>81.61</v>
      </c>
      <c r="E44" s="30">
        <v>2</v>
      </c>
      <c r="F44" s="5" t="s">
        <v>7</v>
      </c>
      <c r="G44" s="47"/>
      <c r="H44" s="60"/>
      <c r="I44" s="48">
        <v>82900</v>
      </c>
      <c r="J44" s="67" t="s">
        <v>8</v>
      </c>
      <c r="K44" s="73"/>
    </row>
    <row r="45" spans="1:11">
      <c r="A45" s="144" t="s">
        <v>19</v>
      </c>
      <c r="B45" s="152"/>
      <c r="C45" s="152"/>
      <c r="D45" s="153"/>
      <c r="E45" s="152"/>
      <c r="F45" s="152"/>
      <c r="G45" s="152"/>
      <c r="H45" s="151"/>
      <c r="I45" s="154"/>
      <c r="J45" s="149"/>
      <c r="K45" s="150"/>
    </row>
    <row r="46" spans="1:11">
      <c r="A46" s="27"/>
      <c r="B46" s="4"/>
      <c r="C46" s="4"/>
      <c r="D46" s="129"/>
      <c r="E46" s="4"/>
      <c r="F46" s="23" t="s">
        <v>6</v>
      </c>
      <c r="G46" s="4"/>
      <c r="H46" s="62"/>
      <c r="J46" s="68"/>
      <c r="K46" s="73"/>
    </row>
    <row r="47" spans="1:11">
      <c r="A47" s="39" t="s">
        <v>20</v>
      </c>
      <c r="B47" s="10">
        <v>80.75</v>
      </c>
      <c r="C47" s="1">
        <f t="shared" ref="C47:C48" si="6">D47-B47</f>
        <v>14.370000000000005</v>
      </c>
      <c r="D47" s="46">
        <v>95.12</v>
      </c>
      <c r="E47" s="11">
        <v>2</v>
      </c>
      <c r="F47" s="12" t="s">
        <v>11</v>
      </c>
      <c r="G47" s="40">
        <v>1300</v>
      </c>
      <c r="H47" s="58" t="s">
        <v>7</v>
      </c>
      <c r="I47" s="54">
        <v>129900</v>
      </c>
      <c r="J47" s="69" t="s">
        <v>8</v>
      </c>
      <c r="K47" s="73"/>
    </row>
    <row r="48" spans="1:11">
      <c r="A48" s="2" t="s">
        <v>21</v>
      </c>
      <c r="B48" s="14">
        <v>52.34</v>
      </c>
      <c r="C48" s="3">
        <f t="shared" si="6"/>
        <v>9.3199999999999932</v>
      </c>
      <c r="D48" s="18">
        <v>61.66</v>
      </c>
      <c r="E48" s="15">
        <v>1</v>
      </c>
      <c r="F48" s="16" t="s">
        <v>7</v>
      </c>
      <c r="G48" s="17">
        <v>1050</v>
      </c>
      <c r="H48" s="50" t="s">
        <v>7</v>
      </c>
      <c r="I48" s="53">
        <v>61660</v>
      </c>
      <c r="J48" s="64" t="s">
        <v>8</v>
      </c>
      <c r="K48" s="74"/>
    </row>
    <row r="49" spans="1:11" ht="15.75" customHeight="1">
      <c r="A49" s="27"/>
      <c r="B49" s="4"/>
      <c r="C49" s="4"/>
      <c r="D49" s="129"/>
      <c r="E49" s="4"/>
      <c r="F49" s="23" t="s">
        <v>13</v>
      </c>
      <c r="G49" s="4"/>
      <c r="H49" s="62"/>
      <c r="J49" s="68"/>
      <c r="K49" s="73"/>
    </row>
    <row r="50" spans="1:11">
      <c r="A50" s="109" t="s">
        <v>22</v>
      </c>
      <c r="B50" s="110">
        <v>67.37</v>
      </c>
      <c r="C50" s="111">
        <f t="shared" ref="C50:C54" si="7">D50-B50</f>
        <v>11.989999999999995</v>
      </c>
      <c r="D50" s="111">
        <v>79.36</v>
      </c>
      <c r="E50" s="106">
        <v>2</v>
      </c>
      <c r="F50" s="112" t="s">
        <v>7</v>
      </c>
      <c r="G50" s="41">
        <v>1050</v>
      </c>
      <c r="H50" s="114" t="s">
        <v>7</v>
      </c>
      <c r="I50" s="107">
        <f>D50*G50</f>
        <v>83328</v>
      </c>
      <c r="J50" s="113" t="s">
        <v>123</v>
      </c>
      <c r="K50" s="88"/>
    </row>
    <row r="51" spans="1:11" ht="15" customHeight="1">
      <c r="A51" s="2" t="s">
        <v>23</v>
      </c>
      <c r="B51" s="14">
        <v>56.1</v>
      </c>
      <c r="C51" s="3">
        <f>D51-B51</f>
        <v>9.9799999999999969</v>
      </c>
      <c r="D51" s="18">
        <v>66.08</v>
      </c>
      <c r="E51" s="15">
        <v>1</v>
      </c>
      <c r="F51" s="16" t="s">
        <v>7</v>
      </c>
      <c r="G51" s="17">
        <v>990</v>
      </c>
      <c r="H51" s="50" t="s">
        <v>7</v>
      </c>
      <c r="I51" s="53">
        <f>D51*G51</f>
        <v>65419.199999999997</v>
      </c>
      <c r="J51" s="71" t="s">
        <v>8</v>
      </c>
      <c r="K51" s="76"/>
    </row>
    <row r="52" spans="1:11" ht="15" customHeight="1">
      <c r="A52" s="2" t="s">
        <v>24</v>
      </c>
      <c r="B52" s="14">
        <v>52.34</v>
      </c>
      <c r="C52" s="3">
        <f t="shared" si="7"/>
        <v>9.3199999999999932</v>
      </c>
      <c r="D52" s="18">
        <v>61.66</v>
      </c>
      <c r="E52" s="15">
        <v>1</v>
      </c>
      <c r="F52" s="16" t="s">
        <v>11</v>
      </c>
      <c r="G52" s="17">
        <v>1030</v>
      </c>
      <c r="H52" s="50" t="s">
        <v>7</v>
      </c>
      <c r="I52" s="53">
        <v>71900</v>
      </c>
      <c r="J52" s="64" t="s">
        <v>8</v>
      </c>
      <c r="K52" s="96" t="s">
        <v>121</v>
      </c>
    </row>
    <row r="53" spans="1:11" ht="15" customHeight="1">
      <c r="A53" s="2" t="s">
        <v>139</v>
      </c>
      <c r="B53" s="14">
        <v>43.17</v>
      </c>
      <c r="C53" s="3">
        <v>7.68</v>
      </c>
      <c r="D53" s="18">
        <v>50.85</v>
      </c>
      <c r="E53" s="15">
        <v>1</v>
      </c>
      <c r="F53" s="16" t="s">
        <v>11</v>
      </c>
      <c r="G53" s="17"/>
      <c r="H53" s="50" t="s">
        <v>7</v>
      </c>
      <c r="I53" s="53">
        <v>55900</v>
      </c>
      <c r="J53" s="64" t="s">
        <v>8</v>
      </c>
      <c r="K53" s="184"/>
    </row>
    <row r="54" spans="1:11" ht="15" customHeight="1">
      <c r="A54" s="180" t="s">
        <v>25</v>
      </c>
      <c r="B54" s="10">
        <v>47.35</v>
      </c>
      <c r="C54" s="1">
        <f t="shared" si="7"/>
        <v>8.43</v>
      </c>
      <c r="D54" s="1">
        <v>55.78</v>
      </c>
      <c r="E54" s="11">
        <v>1</v>
      </c>
      <c r="F54" s="12" t="s">
        <v>7</v>
      </c>
      <c r="G54" s="40"/>
      <c r="H54" s="58" t="s">
        <v>7</v>
      </c>
      <c r="I54" s="54">
        <v>64000</v>
      </c>
      <c r="J54" s="64" t="s">
        <v>8</v>
      </c>
      <c r="K54" s="181"/>
    </row>
    <row r="55" spans="1:11" ht="16.5" customHeight="1">
      <c r="A55" s="28"/>
      <c r="B55" s="24"/>
      <c r="C55" s="24"/>
      <c r="D55" s="129"/>
      <c r="E55" s="24"/>
      <c r="F55" s="25" t="s">
        <v>69</v>
      </c>
      <c r="G55" s="24"/>
      <c r="H55" s="62"/>
      <c r="J55" s="70"/>
      <c r="K55" s="73"/>
    </row>
    <row r="56" spans="1:11">
      <c r="A56" s="115">
        <v>366</v>
      </c>
      <c r="B56" s="116">
        <v>46.2</v>
      </c>
      <c r="C56" s="117">
        <f t="shared" ref="C56" si="8">D56-B56</f>
        <v>6.68</v>
      </c>
      <c r="D56" s="117">
        <v>52.88</v>
      </c>
      <c r="E56" s="118">
        <v>1</v>
      </c>
      <c r="F56" s="119" t="s">
        <v>7</v>
      </c>
      <c r="G56" s="105">
        <v>940</v>
      </c>
      <c r="H56" s="120" t="s">
        <v>7</v>
      </c>
      <c r="I56" s="121">
        <f>D56*G56</f>
        <v>49707.200000000004</v>
      </c>
      <c r="J56" s="108" t="s">
        <v>123</v>
      </c>
      <c r="K56" s="74"/>
    </row>
    <row r="57" spans="1:11">
      <c r="A57" s="2">
        <v>371</v>
      </c>
      <c r="B57" s="186">
        <v>26.53</v>
      </c>
      <c r="C57" s="18">
        <v>3.84</v>
      </c>
      <c r="D57" s="18">
        <v>30.37</v>
      </c>
      <c r="E57" s="7" t="s">
        <v>140</v>
      </c>
      <c r="F57" s="58" t="s">
        <v>7</v>
      </c>
      <c r="G57" s="19"/>
      <c r="H57" s="58" t="s">
        <v>7</v>
      </c>
      <c r="I57" s="56">
        <v>29900</v>
      </c>
      <c r="J57" s="67" t="s">
        <v>8</v>
      </c>
      <c r="K57" s="185"/>
    </row>
    <row r="58" spans="1:11">
      <c r="A58" s="144" t="s">
        <v>26</v>
      </c>
      <c r="B58" s="145"/>
      <c r="C58" s="145"/>
      <c r="D58" s="146"/>
      <c r="E58" s="145"/>
      <c r="F58" s="145"/>
      <c r="G58" s="145"/>
      <c r="H58" s="151"/>
      <c r="I58" s="148"/>
      <c r="J58" s="149"/>
      <c r="K58" s="150"/>
    </row>
    <row r="59" spans="1:11" ht="16.5" customHeight="1">
      <c r="A59" s="27"/>
      <c r="B59" s="4"/>
      <c r="C59" s="4"/>
      <c r="D59" s="129"/>
      <c r="E59" s="4"/>
      <c r="F59" s="23" t="s">
        <v>6</v>
      </c>
      <c r="G59" s="4"/>
      <c r="H59" s="62"/>
      <c r="J59" s="68"/>
      <c r="K59" s="73"/>
    </row>
    <row r="60" spans="1:11" ht="15" customHeight="1">
      <c r="A60" s="2" t="s">
        <v>101</v>
      </c>
      <c r="B60" s="14">
        <v>83.67</v>
      </c>
      <c r="C60" s="3" t="s">
        <v>102</v>
      </c>
      <c r="D60" s="18">
        <v>98.55</v>
      </c>
      <c r="E60" s="15">
        <v>2</v>
      </c>
      <c r="F60" s="16" t="s">
        <v>11</v>
      </c>
      <c r="G60" s="17"/>
      <c r="H60" s="50"/>
      <c r="I60" s="53">
        <v>133000</v>
      </c>
      <c r="J60" s="67" t="s">
        <v>8</v>
      </c>
      <c r="K60" s="96" t="s">
        <v>121</v>
      </c>
    </row>
    <row r="61" spans="1:11" ht="26.25" customHeight="1">
      <c r="A61" s="2" t="s">
        <v>27</v>
      </c>
      <c r="B61" s="14">
        <v>55.87</v>
      </c>
      <c r="C61" s="3">
        <f t="shared" ref="C61" si="9">D61-B61</f>
        <v>9.9400000000000048</v>
      </c>
      <c r="D61" s="18">
        <v>65.81</v>
      </c>
      <c r="E61" s="15">
        <v>1</v>
      </c>
      <c r="F61" s="16" t="s">
        <v>11</v>
      </c>
      <c r="G61" s="17">
        <v>1100</v>
      </c>
      <c r="H61" s="179" t="s">
        <v>109</v>
      </c>
      <c r="I61" s="53">
        <v>83900</v>
      </c>
      <c r="J61" s="67" t="s">
        <v>8</v>
      </c>
      <c r="K61" s="97" t="s">
        <v>122</v>
      </c>
    </row>
    <row r="62" spans="1:11" ht="15" customHeight="1">
      <c r="A62" s="180" t="s">
        <v>118</v>
      </c>
      <c r="B62" s="10">
        <v>26.4</v>
      </c>
      <c r="C62" s="1">
        <v>4.6900000000000004</v>
      </c>
      <c r="D62" s="1">
        <v>31.09</v>
      </c>
      <c r="E62" s="11" t="s">
        <v>9</v>
      </c>
      <c r="F62" s="12" t="s">
        <v>7</v>
      </c>
      <c r="G62" s="41"/>
      <c r="H62" s="58" t="s">
        <v>7</v>
      </c>
      <c r="I62" s="54">
        <v>28900</v>
      </c>
      <c r="J62" s="67" t="s">
        <v>8</v>
      </c>
      <c r="K62" s="182"/>
    </row>
    <row r="63" spans="1:11">
      <c r="A63" s="109" t="s">
        <v>28</v>
      </c>
      <c r="B63" s="110">
        <v>52.67</v>
      </c>
      <c r="C63" s="111">
        <f t="shared" ref="C63" si="10">D63-B63</f>
        <v>9.3699999999999974</v>
      </c>
      <c r="D63" s="111">
        <v>62.04</v>
      </c>
      <c r="E63" s="106">
        <v>1</v>
      </c>
      <c r="F63" s="112" t="s">
        <v>11</v>
      </c>
      <c r="G63" s="104">
        <v>1150</v>
      </c>
      <c r="H63" s="114" t="s">
        <v>7</v>
      </c>
      <c r="I63" s="107">
        <f>D63*G63</f>
        <v>71346</v>
      </c>
      <c r="J63" s="108" t="s">
        <v>123</v>
      </c>
      <c r="K63" s="98"/>
    </row>
    <row r="64" spans="1:11" ht="16.5" customHeight="1">
      <c r="A64" s="27"/>
      <c r="B64" s="4"/>
      <c r="C64" s="4"/>
      <c r="D64" s="129"/>
      <c r="E64" s="4"/>
      <c r="F64" s="23" t="s">
        <v>13</v>
      </c>
      <c r="G64" s="4"/>
      <c r="H64" s="62"/>
      <c r="J64" s="68"/>
      <c r="K64" s="96"/>
    </row>
    <row r="65" spans="1:11">
      <c r="A65" s="109" t="s">
        <v>96</v>
      </c>
      <c r="B65" s="106">
        <v>30.85</v>
      </c>
      <c r="C65" s="106">
        <v>5.5</v>
      </c>
      <c r="D65" s="106">
        <v>36.35</v>
      </c>
      <c r="E65" s="106" t="s">
        <v>9</v>
      </c>
      <c r="F65" s="112"/>
      <c r="G65" s="42"/>
      <c r="H65" s="122"/>
      <c r="I65" s="107">
        <v>35623</v>
      </c>
      <c r="J65" s="113" t="s">
        <v>123</v>
      </c>
      <c r="K65" s="98"/>
    </row>
    <row r="66" spans="1:11">
      <c r="A66" s="2" t="s">
        <v>29</v>
      </c>
      <c r="B66" s="14">
        <v>52.34</v>
      </c>
      <c r="C66" s="3">
        <f t="shared" ref="C66:C67" si="11">D66-B66</f>
        <v>9.3199999999999932</v>
      </c>
      <c r="D66" s="18">
        <v>61.66</v>
      </c>
      <c r="E66" s="15">
        <v>1</v>
      </c>
      <c r="F66" s="16" t="s">
        <v>11</v>
      </c>
      <c r="G66" s="17">
        <v>1030</v>
      </c>
      <c r="H66" s="50" t="s">
        <v>7</v>
      </c>
      <c r="I66" s="53">
        <f>D66*G66</f>
        <v>63509.799999999996</v>
      </c>
      <c r="J66" s="67" t="s">
        <v>123</v>
      </c>
      <c r="K66" s="99"/>
    </row>
    <row r="67" spans="1:11">
      <c r="A67" s="39" t="s">
        <v>30</v>
      </c>
      <c r="B67" s="45">
        <v>47.35</v>
      </c>
      <c r="C67" s="46">
        <f t="shared" si="11"/>
        <v>8.43</v>
      </c>
      <c r="D67" s="46">
        <v>55.78</v>
      </c>
      <c r="E67" s="30">
        <v>1</v>
      </c>
      <c r="F67" s="5" t="s">
        <v>7</v>
      </c>
      <c r="G67" s="47"/>
      <c r="H67" s="60" t="s">
        <v>7</v>
      </c>
      <c r="I67" s="48">
        <v>65000</v>
      </c>
      <c r="J67" s="67" t="s">
        <v>8</v>
      </c>
      <c r="K67" s="96"/>
    </row>
    <row r="68" spans="1:11">
      <c r="A68" s="144" t="s">
        <v>31</v>
      </c>
      <c r="B68" s="145"/>
      <c r="C68" s="145"/>
      <c r="D68" s="146"/>
      <c r="E68" s="145"/>
      <c r="F68" s="145"/>
      <c r="G68" s="145"/>
      <c r="H68" s="151"/>
      <c r="I68" s="148"/>
      <c r="J68" s="149"/>
      <c r="K68" s="155"/>
    </row>
    <row r="69" spans="1:11" ht="16.5" customHeight="1">
      <c r="A69" s="27"/>
      <c r="B69" s="4"/>
      <c r="C69" s="4"/>
      <c r="D69" s="129"/>
      <c r="E69" s="4"/>
      <c r="F69" s="23" t="s">
        <v>6</v>
      </c>
      <c r="G69" s="4"/>
      <c r="H69" s="62"/>
      <c r="J69" s="68"/>
      <c r="K69" s="96"/>
    </row>
    <row r="70" spans="1:11">
      <c r="A70" s="39" t="s">
        <v>112</v>
      </c>
      <c r="B70" s="30">
        <v>72.900000000000006</v>
      </c>
      <c r="C70" s="30">
        <v>7.26</v>
      </c>
      <c r="D70" s="30">
        <v>85.87</v>
      </c>
      <c r="E70" s="30">
        <v>2</v>
      </c>
      <c r="F70" s="12" t="s">
        <v>7</v>
      </c>
      <c r="G70" s="30"/>
      <c r="H70" s="58" t="s">
        <v>7</v>
      </c>
      <c r="I70" s="48">
        <v>87900</v>
      </c>
      <c r="J70" s="67" t="s">
        <v>8</v>
      </c>
      <c r="K70" s="96"/>
    </row>
    <row r="71" spans="1:11">
      <c r="A71" s="109" t="s">
        <v>32</v>
      </c>
      <c r="B71" s="110">
        <v>53.41</v>
      </c>
      <c r="C71" s="111">
        <f t="shared" ref="C71:C72" si="12">D71-B71</f>
        <v>9.5</v>
      </c>
      <c r="D71" s="111">
        <v>62.91</v>
      </c>
      <c r="E71" s="106">
        <v>1</v>
      </c>
      <c r="F71" s="112" t="s">
        <v>11</v>
      </c>
      <c r="G71" s="41">
        <v>1150</v>
      </c>
      <c r="H71" s="114" t="s">
        <v>7</v>
      </c>
      <c r="I71" s="107">
        <f>D71*G71</f>
        <v>72346.5</v>
      </c>
      <c r="J71" s="113" t="s">
        <v>111</v>
      </c>
      <c r="K71" s="98"/>
    </row>
    <row r="72" spans="1:11" ht="15" customHeight="1">
      <c r="A72" s="2" t="s">
        <v>33</v>
      </c>
      <c r="B72" s="14">
        <v>56.1</v>
      </c>
      <c r="C72" s="3">
        <f t="shared" si="12"/>
        <v>9.9799999999999969</v>
      </c>
      <c r="D72" s="18">
        <v>66.08</v>
      </c>
      <c r="E72" s="15">
        <v>1</v>
      </c>
      <c r="F72" s="16" t="s">
        <v>7</v>
      </c>
      <c r="G72" s="17"/>
      <c r="H72" s="50" t="s">
        <v>7</v>
      </c>
      <c r="I72" s="53">
        <v>74934</v>
      </c>
      <c r="J72" s="67" t="s">
        <v>8</v>
      </c>
      <c r="K72" s="96" t="s">
        <v>121</v>
      </c>
    </row>
    <row r="73" spans="1:11" ht="15" customHeight="1">
      <c r="A73" s="115" t="s">
        <v>120</v>
      </c>
      <c r="B73" s="116">
        <v>43.17</v>
      </c>
      <c r="C73" s="117">
        <v>7.68</v>
      </c>
      <c r="D73" s="117">
        <v>50.85</v>
      </c>
      <c r="E73" s="118">
        <v>1</v>
      </c>
      <c r="F73" s="119" t="s">
        <v>7</v>
      </c>
      <c r="G73" s="126"/>
      <c r="H73" s="120" t="s">
        <v>7</v>
      </c>
      <c r="I73" s="121">
        <v>53500</v>
      </c>
      <c r="J73" s="127" t="s">
        <v>123</v>
      </c>
      <c r="K73" s="99"/>
    </row>
    <row r="74" spans="1:11" ht="15" customHeight="1">
      <c r="A74" s="27"/>
      <c r="B74" s="4"/>
      <c r="C74" s="4"/>
      <c r="D74" s="129"/>
      <c r="E74" s="4"/>
      <c r="F74" s="23" t="s">
        <v>13</v>
      </c>
      <c r="G74" s="4"/>
      <c r="H74" s="62"/>
      <c r="J74" s="68"/>
      <c r="K74" s="96"/>
    </row>
    <row r="75" spans="1:11">
      <c r="A75" s="109" t="s">
        <v>34</v>
      </c>
      <c r="B75" s="110">
        <v>40.78</v>
      </c>
      <c r="C75" s="111">
        <f t="shared" ref="C75:C80" si="13">D75-B75</f>
        <v>7.259999999999998</v>
      </c>
      <c r="D75" s="111">
        <v>48.04</v>
      </c>
      <c r="E75" s="106">
        <v>1</v>
      </c>
      <c r="F75" s="112" t="s">
        <v>7</v>
      </c>
      <c r="G75" s="41"/>
      <c r="H75" s="114" t="s">
        <v>7</v>
      </c>
      <c r="I75" s="107">
        <v>47079</v>
      </c>
      <c r="J75" s="113" t="s">
        <v>123</v>
      </c>
      <c r="K75" s="98"/>
    </row>
    <row r="76" spans="1:11" ht="14.25" customHeight="1">
      <c r="A76" s="109" t="s">
        <v>35</v>
      </c>
      <c r="B76" s="110">
        <v>77.67</v>
      </c>
      <c r="C76" s="111">
        <f t="shared" si="13"/>
        <v>13.819999999999993</v>
      </c>
      <c r="D76" s="111">
        <v>91.49</v>
      </c>
      <c r="E76" s="106">
        <v>2</v>
      </c>
      <c r="F76" s="112" t="s">
        <v>11</v>
      </c>
      <c r="G76" s="187">
        <v>1200</v>
      </c>
      <c r="H76" s="114" t="s">
        <v>7</v>
      </c>
      <c r="I76" s="107">
        <v>126900</v>
      </c>
      <c r="J76" s="102" t="s">
        <v>51</v>
      </c>
      <c r="K76" s="98"/>
    </row>
    <row r="77" spans="1:11" ht="15" customHeight="1">
      <c r="A77" s="2" t="s">
        <v>95</v>
      </c>
      <c r="B77" s="8">
        <v>47.19</v>
      </c>
      <c r="C77" s="18">
        <v>8.4</v>
      </c>
      <c r="D77" s="18">
        <v>55.59</v>
      </c>
      <c r="E77" s="7">
        <v>1</v>
      </c>
      <c r="F77" s="6"/>
      <c r="G77" s="19"/>
      <c r="H77" s="61"/>
      <c r="I77" s="56">
        <v>61000</v>
      </c>
      <c r="J77" s="64" t="s">
        <v>8</v>
      </c>
      <c r="K77" s="103"/>
    </row>
    <row r="78" spans="1:11">
      <c r="A78" s="109" t="s">
        <v>114</v>
      </c>
      <c r="B78" s="106">
        <v>30.85</v>
      </c>
      <c r="C78" s="106">
        <v>5.5</v>
      </c>
      <c r="D78" s="106">
        <v>36.35</v>
      </c>
      <c r="E78" s="106" t="s">
        <v>9</v>
      </c>
      <c r="F78" s="112"/>
      <c r="G78" s="42"/>
      <c r="H78" s="122"/>
      <c r="I78" s="107">
        <v>35623</v>
      </c>
      <c r="J78" s="113" t="s">
        <v>123</v>
      </c>
      <c r="K78" s="98"/>
    </row>
    <row r="79" spans="1:11">
      <c r="A79" s="115" t="s">
        <v>36</v>
      </c>
      <c r="B79" s="116">
        <v>56.1</v>
      </c>
      <c r="C79" s="117">
        <f t="shared" si="13"/>
        <v>9.9799999999999969</v>
      </c>
      <c r="D79" s="117">
        <v>66.08</v>
      </c>
      <c r="E79" s="118">
        <v>1</v>
      </c>
      <c r="F79" s="119" t="s">
        <v>7</v>
      </c>
      <c r="G79" s="126">
        <v>990</v>
      </c>
      <c r="H79" s="120" t="s">
        <v>7</v>
      </c>
      <c r="I79" s="121">
        <f>D79*G79</f>
        <v>65419.199999999997</v>
      </c>
      <c r="J79" s="113" t="s">
        <v>123</v>
      </c>
      <c r="K79" s="99"/>
    </row>
    <row r="80" spans="1:11" ht="15.75" customHeight="1">
      <c r="A80" s="2" t="s">
        <v>37</v>
      </c>
      <c r="B80" s="10">
        <v>52.34</v>
      </c>
      <c r="C80" s="1">
        <f t="shared" si="13"/>
        <v>9.3199999999999932</v>
      </c>
      <c r="D80" s="46">
        <v>61.66</v>
      </c>
      <c r="E80" s="15">
        <v>1</v>
      </c>
      <c r="F80" s="16" t="s">
        <v>11</v>
      </c>
      <c r="G80" s="20"/>
      <c r="H80" s="50" t="s">
        <v>7</v>
      </c>
      <c r="I80" s="53">
        <v>65000</v>
      </c>
      <c r="J80" s="67" t="s">
        <v>8</v>
      </c>
      <c r="K80" s="96"/>
    </row>
    <row r="81" spans="1:11" ht="16.5" customHeight="1">
      <c r="A81" s="27"/>
      <c r="B81" s="24"/>
      <c r="C81" s="24"/>
      <c r="D81" s="129"/>
      <c r="E81" s="24"/>
      <c r="F81" s="25" t="s">
        <v>69</v>
      </c>
      <c r="G81" s="24"/>
      <c r="H81" s="62"/>
      <c r="J81" s="70"/>
      <c r="K81" s="96"/>
    </row>
    <row r="82" spans="1:11" ht="16.5" customHeight="1">
      <c r="A82" s="109">
        <v>574</v>
      </c>
      <c r="B82" s="106">
        <v>58.7</v>
      </c>
      <c r="C82" s="106">
        <v>8.49</v>
      </c>
      <c r="D82" s="106">
        <v>67.19</v>
      </c>
      <c r="E82" s="106">
        <v>2</v>
      </c>
      <c r="F82" s="106" t="s">
        <v>11</v>
      </c>
      <c r="G82" s="49"/>
      <c r="H82" s="123"/>
      <c r="I82" s="107">
        <v>82500</v>
      </c>
      <c r="J82" s="124" t="s">
        <v>123</v>
      </c>
      <c r="K82" s="98"/>
    </row>
    <row r="83" spans="1:11" ht="16.5" customHeight="1">
      <c r="A83" s="144" t="s">
        <v>134</v>
      </c>
      <c r="B83" s="160"/>
      <c r="C83" s="160"/>
      <c r="D83" s="160"/>
      <c r="E83" s="160"/>
      <c r="F83" s="160"/>
      <c r="G83" s="49"/>
      <c r="H83" s="161"/>
      <c r="I83" s="162"/>
      <c r="J83" s="163"/>
      <c r="K83" s="164"/>
    </row>
    <row r="84" spans="1:11" s="165" customFormat="1" ht="16.5" customHeight="1">
      <c r="A84" s="29"/>
      <c r="B84" s="106"/>
      <c r="C84" s="106"/>
      <c r="D84" s="106"/>
      <c r="E84" s="106"/>
      <c r="F84" s="25" t="s">
        <v>69</v>
      </c>
      <c r="G84" s="24"/>
      <c r="H84" s="123"/>
      <c r="I84" s="107"/>
      <c r="J84" s="124"/>
      <c r="K84" s="98"/>
    </row>
    <row r="85" spans="1:11">
      <c r="A85" s="39">
        <v>673</v>
      </c>
      <c r="B85" s="11">
        <v>39.83</v>
      </c>
      <c r="C85" s="11">
        <v>5.76</v>
      </c>
      <c r="D85" s="30">
        <v>45.59</v>
      </c>
      <c r="E85" s="11">
        <v>1</v>
      </c>
      <c r="F85" s="11" t="s">
        <v>11</v>
      </c>
      <c r="G85" s="24"/>
      <c r="H85" s="59"/>
      <c r="I85" s="54">
        <v>63000</v>
      </c>
      <c r="J85" s="69" t="s">
        <v>8</v>
      </c>
      <c r="K85" s="96"/>
    </row>
    <row r="86" spans="1:11" ht="21" customHeight="1">
      <c r="A86" s="156" t="s">
        <v>92</v>
      </c>
      <c r="B86" s="145"/>
      <c r="C86" s="145"/>
      <c r="D86" s="146"/>
      <c r="E86" s="145"/>
      <c r="F86" s="145"/>
      <c r="G86" s="157"/>
      <c r="H86" s="158"/>
      <c r="I86" s="159"/>
      <c r="J86" s="149"/>
      <c r="K86" s="155"/>
    </row>
    <row r="87" spans="1:11" ht="15.75" customHeight="1">
      <c r="A87" s="27"/>
      <c r="B87" s="4"/>
      <c r="C87" s="4"/>
      <c r="D87" s="129"/>
      <c r="E87" s="4"/>
      <c r="F87" s="23" t="s">
        <v>6</v>
      </c>
      <c r="G87" s="4"/>
      <c r="H87" s="57"/>
      <c r="J87" s="68"/>
      <c r="K87" s="96"/>
    </row>
    <row r="88" spans="1:11">
      <c r="A88" s="39" t="s">
        <v>38</v>
      </c>
      <c r="B88" s="10">
        <v>130.54</v>
      </c>
      <c r="C88" s="1">
        <f t="shared" ref="C88:C93" si="14">D88-B88</f>
        <v>23.230000000000018</v>
      </c>
      <c r="D88" s="46">
        <v>153.77000000000001</v>
      </c>
      <c r="E88" s="11">
        <v>2</v>
      </c>
      <c r="F88" s="5" t="s">
        <v>11</v>
      </c>
      <c r="G88" s="40"/>
      <c r="H88" s="58" t="s">
        <v>7</v>
      </c>
      <c r="I88" s="52">
        <v>195000</v>
      </c>
      <c r="J88" s="69" t="s">
        <v>8</v>
      </c>
      <c r="K88" s="96"/>
    </row>
    <row r="89" spans="1:11" ht="14.25">
      <c r="A89" s="82" t="s">
        <v>39</v>
      </c>
      <c r="B89" s="83">
        <v>136.82</v>
      </c>
      <c r="C89" s="84">
        <f t="shared" si="14"/>
        <v>24.360000000000014</v>
      </c>
      <c r="D89" s="111">
        <v>161.18</v>
      </c>
      <c r="E89" s="85">
        <v>2</v>
      </c>
      <c r="F89" s="86" t="s">
        <v>11</v>
      </c>
      <c r="G89" s="41"/>
      <c r="H89" s="90">
        <v>58.64</v>
      </c>
      <c r="I89" s="87">
        <v>250000</v>
      </c>
      <c r="J89" s="102" t="s">
        <v>51</v>
      </c>
      <c r="K89" s="98"/>
    </row>
    <row r="90" spans="1:11">
      <c r="A90" s="109" t="s">
        <v>40</v>
      </c>
      <c r="B90" s="110">
        <v>104.7</v>
      </c>
      <c r="C90" s="111">
        <f t="shared" si="14"/>
        <v>18.64</v>
      </c>
      <c r="D90" s="111">
        <v>123.34</v>
      </c>
      <c r="E90" s="106">
        <v>2</v>
      </c>
      <c r="F90" s="112" t="s">
        <v>11</v>
      </c>
      <c r="G90" s="41">
        <v>1400</v>
      </c>
      <c r="H90" s="114" t="s">
        <v>7</v>
      </c>
      <c r="I90" s="107">
        <f>D90*G90</f>
        <v>172676</v>
      </c>
      <c r="J90" s="113" t="s">
        <v>111</v>
      </c>
      <c r="K90" s="98"/>
    </row>
    <row r="91" spans="1:11" ht="14.25">
      <c r="A91" s="82" t="s">
        <v>41</v>
      </c>
      <c r="B91" s="83">
        <v>94.39</v>
      </c>
      <c r="C91" s="84">
        <f t="shared" si="14"/>
        <v>16.799999999999997</v>
      </c>
      <c r="D91" s="111">
        <v>111.19</v>
      </c>
      <c r="E91" s="85">
        <v>2</v>
      </c>
      <c r="F91" s="86" t="s">
        <v>7</v>
      </c>
      <c r="G91" s="41">
        <v>1200</v>
      </c>
      <c r="H91" s="89" t="s">
        <v>7</v>
      </c>
      <c r="I91" s="87">
        <f>D91*G91</f>
        <v>133428</v>
      </c>
      <c r="J91" s="102" t="s">
        <v>51</v>
      </c>
      <c r="K91" s="98"/>
    </row>
    <row r="92" spans="1:11" ht="14.25">
      <c r="A92" s="82" t="s">
        <v>42</v>
      </c>
      <c r="B92" s="83">
        <v>90.33</v>
      </c>
      <c r="C92" s="84">
        <f t="shared" si="14"/>
        <v>16.079999999999998</v>
      </c>
      <c r="D92" s="111">
        <v>106.41</v>
      </c>
      <c r="E92" s="85">
        <v>1</v>
      </c>
      <c r="F92" s="86" t="s">
        <v>7</v>
      </c>
      <c r="G92" s="41">
        <v>1200</v>
      </c>
      <c r="H92" s="89" t="s">
        <v>7</v>
      </c>
      <c r="I92" s="87">
        <f>D92*G92</f>
        <v>127692</v>
      </c>
      <c r="J92" s="102" t="s">
        <v>51</v>
      </c>
      <c r="K92" s="98"/>
    </row>
    <row r="93" spans="1:11">
      <c r="A93" s="109" t="s">
        <v>43</v>
      </c>
      <c r="B93" s="110">
        <v>219.65</v>
      </c>
      <c r="C93" s="111">
        <f t="shared" si="14"/>
        <v>39.099999999999994</v>
      </c>
      <c r="D93" s="111">
        <v>258.75</v>
      </c>
      <c r="E93" s="106">
        <v>3</v>
      </c>
      <c r="F93" s="112" t="s">
        <v>11</v>
      </c>
      <c r="G93" s="41">
        <v>1500</v>
      </c>
      <c r="H93" s="125">
        <v>50.51</v>
      </c>
      <c r="I93" s="107">
        <f>D93*G93</f>
        <v>388125</v>
      </c>
      <c r="J93" s="113" t="s">
        <v>123</v>
      </c>
      <c r="K93" s="98"/>
    </row>
    <row r="94" spans="1:11" ht="15" customHeight="1">
      <c r="A94" s="4"/>
      <c r="B94" s="4"/>
      <c r="C94" s="4"/>
      <c r="D94" s="129"/>
      <c r="E94" s="4"/>
      <c r="F94" s="23" t="s">
        <v>13</v>
      </c>
      <c r="G94" s="4"/>
      <c r="H94" s="57"/>
      <c r="I94" s="52"/>
      <c r="J94" s="68"/>
      <c r="K94" s="100"/>
    </row>
    <row r="95" spans="1:11">
      <c r="A95" s="39" t="s">
        <v>44</v>
      </c>
      <c r="B95" s="10">
        <v>117.73</v>
      </c>
      <c r="C95" s="1">
        <f>D95-B95</f>
        <v>20.950000000000003</v>
      </c>
      <c r="D95" s="46">
        <v>138.68</v>
      </c>
      <c r="E95" s="11">
        <v>2</v>
      </c>
      <c r="F95" s="5" t="s">
        <v>11</v>
      </c>
      <c r="G95" s="40">
        <v>1250</v>
      </c>
      <c r="H95" s="58" t="s">
        <v>7</v>
      </c>
      <c r="I95" s="54">
        <v>179000</v>
      </c>
      <c r="J95" s="69" t="s">
        <v>8</v>
      </c>
      <c r="K95" s="96"/>
    </row>
    <row r="96" spans="1:11">
      <c r="A96" s="39" t="s">
        <v>45</v>
      </c>
      <c r="B96" s="10">
        <v>114.65</v>
      </c>
      <c r="C96" s="1">
        <f t="shared" ref="C96:C100" si="15">D96-B96</f>
        <v>20.409999999999997</v>
      </c>
      <c r="D96" s="46">
        <v>135.06</v>
      </c>
      <c r="E96" s="11">
        <v>2</v>
      </c>
      <c r="F96" s="5" t="s">
        <v>11</v>
      </c>
      <c r="G96" s="40"/>
      <c r="H96" s="58" t="s">
        <v>7</v>
      </c>
      <c r="I96" s="54">
        <v>189000</v>
      </c>
      <c r="J96" s="69" t="s">
        <v>8</v>
      </c>
      <c r="K96" s="96"/>
    </row>
    <row r="97" spans="1:11">
      <c r="A97" s="109" t="s">
        <v>46</v>
      </c>
      <c r="B97" s="110">
        <v>197.69</v>
      </c>
      <c r="C97" s="111">
        <f t="shared" si="15"/>
        <v>35.180000000000007</v>
      </c>
      <c r="D97" s="111">
        <v>232.87</v>
      </c>
      <c r="E97" s="106">
        <v>3</v>
      </c>
      <c r="F97" s="112" t="s">
        <v>11</v>
      </c>
      <c r="G97" s="41"/>
      <c r="H97" s="122">
        <v>50.44</v>
      </c>
      <c r="I97" s="107">
        <v>380000</v>
      </c>
      <c r="J97" s="113" t="s">
        <v>123</v>
      </c>
      <c r="K97" s="98"/>
    </row>
    <row r="98" spans="1:11" ht="18.75" customHeight="1">
      <c r="A98" s="39" t="s">
        <v>47</v>
      </c>
      <c r="B98" s="10">
        <v>81.459999999999994</v>
      </c>
      <c r="C98" s="1">
        <f t="shared" si="15"/>
        <v>14.510000000000005</v>
      </c>
      <c r="D98" s="46">
        <v>95.97</v>
      </c>
      <c r="E98" s="11">
        <v>1</v>
      </c>
      <c r="F98" s="12" t="s">
        <v>11</v>
      </c>
      <c r="G98" s="40">
        <v>1200</v>
      </c>
      <c r="H98" s="58" t="s">
        <v>7</v>
      </c>
      <c r="I98" s="54">
        <f>D98*G98</f>
        <v>115164</v>
      </c>
      <c r="J98" s="69" t="s">
        <v>8</v>
      </c>
      <c r="K98" s="96"/>
    </row>
    <row r="99" spans="1:11" ht="14.25">
      <c r="A99" s="82" t="s">
        <v>48</v>
      </c>
      <c r="B99" s="83">
        <v>124.92</v>
      </c>
      <c r="C99" s="84">
        <f t="shared" si="15"/>
        <v>22.230000000000004</v>
      </c>
      <c r="D99" s="111">
        <v>147.15</v>
      </c>
      <c r="E99" s="85">
        <v>2</v>
      </c>
      <c r="F99" s="86" t="s">
        <v>11</v>
      </c>
      <c r="G99" s="41">
        <v>1400</v>
      </c>
      <c r="H99" s="90">
        <v>28.74</v>
      </c>
      <c r="I99" s="87">
        <f>D99*G99</f>
        <v>206010</v>
      </c>
      <c r="J99" s="102" t="s">
        <v>51</v>
      </c>
      <c r="K99" s="98"/>
    </row>
    <row r="100" spans="1:11">
      <c r="A100" s="39" t="s">
        <v>49</v>
      </c>
      <c r="B100" s="10">
        <v>104.7</v>
      </c>
      <c r="C100" s="1">
        <f t="shared" si="15"/>
        <v>18.64</v>
      </c>
      <c r="D100" s="46">
        <v>123.34</v>
      </c>
      <c r="E100" s="30">
        <v>2</v>
      </c>
      <c r="F100" s="5" t="s">
        <v>11</v>
      </c>
      <c r="G100" s="40">
        <v>1500</v>
      </c>
      <c r="H100" s="58" t="s">
        <v>7</v>
      </c>
      <c r="I100" s="54">
        <v>185010</v>
      </c>
      <c r="J100" s="69" t="s">
        <v>8</v>
      </c>
      <c r="K100" s="96"/>
    </row>
    <row r="101" spans="1:11" ht="40.5" customHeight="1">
      <c r="A101" s="198" t="s">
        <v>77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01"/>
    </row>
    <row r="102" spans="1:11" ht="14.25">
      <c r="A102" s="195" t="s">
        <v>74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79"/>
    </row>
    <row r="103" spans="1:11" ht="14.25">
      <c r="A103" s="189" t="s">
        <v>93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78"/>
    </row>
    <row r="104" spans="1:11" ht="14.25">
      <c r="A104" s="189" t="s">
        <v>78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78"/>
    </row>
    <row r="105" spans="1:11" ht="14.25">
      <c r="A105" s="189" t="s">
        <v>79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78"/>
    </row>
    <row r="106" spans="1:11" ht="14.25">
      <c r="A106" s="189" t="s">
        <v>80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78"/>
    </row>
    <row r="107" spans="1:11" ht="14.25">
      <c r="A107" s="189" t="s">
        <v>81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78"/>
    </row>
    <row r="108" spans="1:11" ht="14.25">
      <c r="A108" s="189" t="s">
        <v>82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78"/>
    </row>
    <row r="109" spans="1:11" ht="14.25">
      <c r="A109" s="189" t="s">
        <v>83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78"/>
    </row>
    <row r="110" spans="1:11" ht="14.25">
      <c r="A110" s="189" t="s">
        <v>84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78"/>
    </row>
    <row r="111" spans="1:11" ht="14.25">
      <c r="A111" s="189" t="s">
        <v>85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78"/>
    </row>
    <row r="112" spans="1:11" ht="14.25">
      <c r="A112" s="189" t="s">
        <v>86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78"/>
    </row>
    <row r="113" spans="1:11" ht="14.25">
      <c r="A113" s="195" t="s">
        <v>75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79"/>
    </row>
    <row r="114" spans="1:11" ht="14.25">
      <c r="A114" s="189" t="s">
        <v>87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78"/>
    </row>
    <row r="115" spans="1:11" ht="19.5" customHeight="1">
      <c r="A115" s="189" t="s">
        <v>88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78"/>
    </row>
    <row r="116" spans="1:11" ht="18" customHeight="1">
      <c r="A116" s="189" t="s">
        <v>89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78"/>
    </row>
    <row r="117" spans="1:11" ht="18.75" customHeight="1">
      <c r="A117" s="195" t="s">
        <v>76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79"/>
    </row>
    <row r="118" spans="1:11" ht="31.5" customHeight="1">
      <c r="A118" s="188" t="s">
        <v>94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80"/>
    </row>
    <row r="119" spans="1:11" ht="16.5" customHeight="1">
      <c r="A119" s="189" t="s">
        <v>90</v>
      </c>
      <c r="B119" s="189"/>
      <c r="C119" s="189"/>
      <c r="D119" s="189"/>
      <c r="E119" s="189"/>
      <c r="F119" s="189"/>
      <c r="G119" s="189"/>
      <c r="H119" s="189"/>
      <c r="I119" s="189"/>
      <c r="J119" s="189"/>
      <c r="K119" s="78"/>
    </row>
    <row r="120" spans="1:11" thickBot="1">
      <c r="A120" s="190" t="s">
        <v>91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81"/>
    </row>
    <row r="121" spans="1:11" ht="15.75" thickBot="1">
      <c r="A121" s="191" t="s">
        <v>50</v>
      </c>
      <c r="B121" s="192"/>
      <c r="C121" s="192"/>
      <c r="D121" s="192"/>
      <c r="E121" s="192"/>
      <c r="F121" s="192"/>
      <c r="G121" s="192"/>
      <c r="H121" s="192"/>
      <c r="I121" s="192"/>
      <c r="J121" s="193"/>
      <c r="K121" s="77"/>
    </row>
    <row r="122" spans="1:11" ht="15.75" thickBot="1">
      <c r="B122" s="35"/>
      <c r="C122" s="36"/>
      <c r="D122" s="130"/>
      <c r="E122" s="37"/>
      <c r="F122" s="38"/>
      <c r="J122" s="43"/>
      <c r="K122" s="43"/>
    </row>
    <row r="123" spans="1:11">
      <c r="A123" s="92" t="s">
        <v>70</v>
      </c>
      <c r="B123" s="93"/>
      <c r="C123" s="93"/>
      <c r="D123" s="131"/>
    </row>
    <row r="124" spans="1:11">
      <c r="A124" s="31" t="s">
        <v>71</v>
      </c>
      <c r="B124" s="32"/>
      <c r="C124" s="32"/>
      <c r="D124" s="132"/>
    </row>
    <row r="125" spans="1:11">
      <c r="A125" s="31" t="s">
        <v>115</v>
      </c>
      <c r="B125" s="32"/>
      <c r="C125" s="32"/>
      <c r="D125" s="132"/>
    </row>
    <row r="126" spans="1:11">
      <c r="A126" s="31" t="s">
        <v>72</v>
      </c>
      <c r="B126" s="32"/>
      <c r="C126" s="32"/>
      <c r="D126" s="132"/>
    </row>
    <row r="127" spans="1:11">
      <c r="A127" s="31" t="s">
        <v>116</v>
      </c>
      <c r="B127" s="32"/>
      <c r="C127" s="32"/>
      <c r="D127" s="132"/>
    </row>
    <row r="128" spans="1:11" ht="15.75" thickBot="1">
      <c r="A128" s="33" t="s">
        <v>117</v>
      </c>
      <c r="B128" s="34"/>
      <c r="C128" s="34"/>
      <c r="D128" s="133"/>
    </row>
    <row r="129" spans="1:11" ht="9" customHeight="1"/>
    <row r="130" spans="1:11" ht="7.5" customHeight="1" thickBot="1"/>
    <row r="131" spans="1:11" ht="16.5" customHeight="1">
      <c r="A131" s="92" t="s">
        <v>138</v>
      </c>
      <c r="B131" s="93"/>
      <c r="C131" s="93"/>
      <c r="D131" s="131"/>
    </row>
    <row r="132" spans="1:11" ht="16.5" customHeight="1">
      <c r="A132" s="31" t="s">
        <v>71</v>
      </c>
      <c r="B132" s="32"/>
      <c r="C132" s="32"/>
      <c r="D132" s="132"/>
    </row>
    <row r="133" spans="1:11" ht="15" customHeight="1" thickBot="1">
      <c r="A133" s="33" t="s">
        <v>73</v>
      </c>
      <c r="B133" s="34"/>
      <c r="C133" s="34"/>
      <c r="D133" s="133"/>
    </row>
    <row r="134" spans="1:11" ht="45.75" customHeight="1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51"/>
    </row>
  </sheetData>
  <autoFilter ref="A2:K128"/>
  <mergeCells count="23">
    <mergeCell ref="A105:J105"/>
    <mergeCell ref="A1:J1"/>
    <mergeCell ref="A101:J101"/>
    <mergeCell ref="A102:J102"/>
    <mergeCell ref="A103:J103"/>
    <mergeCell ref="A104:J104"/>
    <mergeCell ref="A117:J117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15:J115"/>
    <mergeCell ref="A116:J116"/>
    <mergeCell ref="A118:J118"/>
    <mergeCell ref="A119:J119"/>
    <mergeCell ref="A120:J120"/>
    <mergeCell ref="A121:J121"/>
    <mergeCell ref="A134:J134"/>
  </mergeCells>
  <pageMargins left="0" right="0" top="0.19685039370078741" bottom="0.19685039370078741" header="0" footer="0"/>
  <pageSetup paperSize="9" orientation="portrait" horizontalDpi="1200" verticalDpi="1200" r:id="rId1"/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2015-05-26T07:45:35Z</dcterms:modified>
</cp:coreProperties>
</file>