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0" windowWidth="16608" windowHeight="610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" i="1" l="1"/>
  <c r="C2" i="1"/>
  <c r="D7" i="1" l="1"/>
  <c r="C7" i="1"/>
  <c r="C10" i="1" l="1"/>
  <c r="D10" i="1"/>
  <c r="D22" i="1" l="1"/>
  <c r="C22" i="1"/>
  <c r="D18" i="1"/>
  <c r="C18" i="1"/>
  <c r="D17" i="1"/>
  <c r="C17" i="1"/>
  <c r="D23" i="1"/>
  <c r="C23" i="1"/>
  <c r="D21" i="1"/>
  <c r="C21" i="1"/>
  <c r="D19" i="1"/>
  <c r="C19" i="1"/>
  <c r="D15" i="1"/>
  <c r="C15" i="1"/>
</calcChain>
</file>

<file path=xl/sharedStrings.xml><?xml version="1.0" encoding="utf-8"?>
<sst xmlns="http://schemas.openxmlformats.org/spreadsheetml/2006/main" count="83" uniqueCount="47">
  <si>
    <t>нет</t>
  </si>
  <si>
    <t>Свободен</t>
  </si>
  <si>
    <t xml:space="preserve">Harmony Palace </t>
  </si>
  <si>
    <t>Apt.No</t>
  </si>
  <si>
    <t>Area  Плoщaдь</t>
  </si>
  <si>
    <t>Common parts / Общие площaди</t>
  </si>
  <si>
    <t>Total area Всего пл-дь</t>
  </si>
  <si>
    <t>Pool View      Вид на бассейн</t>
  </si>
  <si>
    <t>Bedrooms Спальни</t>
  </si>
  <si>
    <t>Balconies Балконы</t>
  </si>
  <si>
    <t xml:space="preserve">                                                                  Статус</t>
  </si>
  <si>
    <t>да</t>
  </si>
  <si>
    <t>3   ЭТАЖ</t>
  </si>
  <si>
    <t>Апартамент 303А</t>
  </si>
  <si>
    <t>5  ЭТАЖ</t>
  </si>
  <si>
    <t>нет/море</t>
  </si>
  <si>
    <t>Апартамент 506А</t>
  </si>
  <si>
    <t>Апартамент 523В</t>
  </si>
  <si>
    <t>Studio</t>
  </si>
  <si>
    <t>6  ЭТАЖ</t>
  </si>
  <si>
    <t>Апартамент 605А</t>
  </si>
  <si>
    <t>Апартамент 620В</t>
  </si>
  <si>
    <t>Указанные цены на Harmony Palace действуют только при нижеописанного плана платежа.</t>
  </si>
  <si>
    <t>ПЛАН ПЛАТЕЖЕЙ:</t>
  </si>
  <si>
    <t>Такса бронировки</t>
  </si>
  <si>
    <t>1500 EUR</t>
  </si>
  <si>
    <t>Апартамент 503А</t>
  </si>
  <si>
    <r>
      <t>Первый взнос</t>
    </r>
    <r>
      <rPr>
        <sz val="12"/>
        <rFont val="Times New Roman"/>
        <family val="1"/>
        <charset val="204"/>
      </rPr>
      <t xml:space="preserve"> - в течении месяца после таксы бронировки</t>
    </r>
  </si>
  <si>
    <t>Апартамент 519В</t>
  </si>
  <si>
    <t>Апартамент 521В</t>
  </si>
  <si>
    <t>Апартамент 607А</t>
  </si>
  <si>
    <t>Цена без мебели</t>
  </si>
  <si>
    <r>
      <t>Второй взнос</t>
    </r>
    <r>
      <rPr>
        <sz val="12"/>
        <rFont val="Times New Roman"/>
        <family val="1"/>
        <charset val="204"/>
      </rPr>
      <t xml:space="preserve"> - до 3 месяцев после таксы бронировки</t>
    </r>
  </si>
  <si>
    <t>Цена с мебелью и техникой</t>
  </si>
  <si>
    <t xml:space="preserve">Total EUR  Всего в ЕUR, </t>
  </si>
  <si>
    <t>Апартамент 506А с отдельными комнатами</t>
  </si>
  <si>
    <t>Апартамент 503А-с отдельными комнатами</t>
  </si>
  <si>
    <t>Апартамент 303А- с отдельными комнатами</t>
  </si>
  <si>
    <t>бронь</t>
  </si>
  <si>
    <t xml:space="preserve">
</t>
  </si>
  <si>
    <r>
      <rPr>
        <b/>
        <sz val="14"/>
        <rFont val="Times New Roman"/>
        <family val="1"/>
        <charset val="204"/>
      </rPr>
      <t>Третий взнос</t>
    </r>
    <r>
      <rPr>
        <sz val="12"/>
        <rFont val="Times New Roman"/>
        <family val="1"/>
        <charset val="204"/>
      </rPr>
      <t xml:space="preserve"> - до 5 месяцев после таксы бронировки   </t>
    </r>
  </si>
  <si>
    <t>2  ЭТАЖ</t>
  </si>
  <si>
    <t>Апартамент 206А</t>
  </si>
  <si>
    <t>не</t>
  </si>
  <si>
    <t>Апартамент 218B</t>
  </si>
  <si>
    <t>!!!АКЦИЯ!!!</t>
  </si>
  <si>
    <t>Солнечный Берег- 27.11.2013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</si>
</sst>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€&quot;* #,##0_);_(&quot;€&quot;* \(#,##0\);_(&quot;€&quot;* &quot;-&quot;_);_(@_)"/>
    <numFmt numFmtId="166" formatCode="_-* #,##0.00\ [$€-1]_-;\-* #,##0.00\ [$€-1]_-;_-* &quot;-&quot;??\ [$€-1]_-;_-@_-"/>
    <numFmt numFmtId="167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48"/>
      <color rgb="FFFF0000"/>
      <name val="Monotype Corsiva"/>
      <family val="4"/>
      <charset val="204"/>
    </font>
    <font>
      <b/>
      <i/>
      <sz val="24"/>
      <color rgb="FFFF0000"/>
      <name val="Monotype Corsiva"/>
      <family val="4"/>
      <charset val="204"/>
    </font>
    <font>
      <b/>
      <sz val="10"/>
      <color indexed="8"/>
      <name val="Arial"/>
      <family val="2"/>
      <charset val="204"/>
    </font>
    <font>
      <b/>
      <i/>
      <sz val="16"/>
      <color rgb="FFFF0000"/>
      <name val="Monotype Corsiva"/>
      <family val="4"/>
      <charset val="204"/>
    </font>
    <font>
      <sz val="10"/>
      <name val="Arial"/>
      <family val="2"/>
      <charset val="204"/>
    </font>
    <font>
      <b/>
      <sz val="14"/>
      <color rgb="FFFF0000"/>
      <name val="Monotype Corsiva"/>
      <family val="4"/>
      <charset val="204"/>
    </font>
    <font>
      <sz val="12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color rgb="FFFF0000"/>
      <name val="Monotype Corsiva"/>
      <family val="4"/>
      <charset val="204"/>
    </font>
    <font>
      <b/>
      <sz val="11"/>
      <color rgb="FFFF0000"/>
      <name val="Monotype Corsiva"/>
      <family val="4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24"/>
      <color rgb="FF0070C0"/>
      <name val="Arial"/>
      <family val="2"/>
    </font>
    <font>
      <b/>
      <sz val="24"/>
      <color rgb="FF0070C0"/>
      <name val="Arial"/>
      <family val="2"/>
      <charset val="204"/>
    </font>
    <font>
      <sz val="1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rgb="FF66FF3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</cellStyleXfs>
  <cellXfs count="167">
    <xf numFmtId="0" fontId="0" fillId="0" borderId="0" xfId="0"/>
    <xf numFmtId="0" fontId="0" fillId="4" borderId="1" xfId="0" applyFill="1" applyBorder="1" applyAlignment="1">
      <alignment horizontal="right" wrapText="1"/>
    </xf>
    <xf numFmtId="2" fontId="0" fillId="4" borderId="1" xfId="0" applyNumberFormat="1" applyFill="1" applyBorder="1" applyAlignment="1">
      <alignment horizontal="right" wrapText="1"/>
    </xf>
    <xf numFmtId="0" fontId="0" fillId="4" borderId="1" xfId="0" applyFill="1" applyBorder="1" applyAlignment="1">
      <alignment horizontal="center"/>
    </xf>
    <xf numFmtId="0" fontId="0" fillId="3" borderId="3" xfId="0" applyFill="1" applyBorder="1"/>
    <xf numFmtId="2" fontId="0" fillId="3" borderId="4" xfId="0" applyNumberFormat="1" applyFill="1" applyBorder="1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0" borderId="14" xfId="0" applyBorder="1"/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/>
    <xf numFmtId="2" fontId="3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0" fontId="4" fillId="0" borderId="0" xfId="0" applyFont="1" applyBorder="1"/>
    <xf numFmtId="165" fontId="0" fillId="4" borderId="1" xfId="1" applyNumberFormat="1" applyFont="1" applyFill="1" applyBorder="1"/>
    <xf numFmtId="0" fontId="2" fillId="4" borderId="2" xfId="2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31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8" fillId="0" borderId="0" xfId="0" applyFont="1" applyBorder="1"/>
    <xf numFmtId="0" fontId="18" fillId="0" borderId="13" xfId="0" applyFont="1" applyBorder="1"/>
    <xf numFmtId="0" fontId="19" fillId="0" borderId="1" xfId="0" applyFont="1" applyBorder="1"/>
    <xf numFmtId="0" fontId="20" fillId="4" borderId="1" xfId="0" applyFont="1" applyFill="1" applyBorder="1" applyAlignment="1">
      <alignment horizontal="center"/>
    </xf>
    <xf numFmtId="0" fontId="18" fillId="0" borderId="0" xfId="0" applyFont="1"/>
    <xf numFmtId="14" fontId="14" fillId="0" borderId="0" xfId="0" applyNumberFormat="1" applyFont="1" applyBorder="1"/>
    <xf numFmtId="0" fontId="14" fillId="5" borderId="0" xfId="0" applyFont="1" applyFill="1" applyBorder="1" applyAlignment="1">
      <alignment horizontal="center" vertical="top" wrapText="1"/>
    </xf>
    <xf numFmtId="0" fontId="21" fillId="4" borderId="27" xfId="0" applyFont="1" applyFill="1" applyBorder="1"/>
    <xf numFmtId="166" fontId="0" fillId="7" borderId="4" xfId="0" applyNumberFormat="1" applyFill="1" applyBorder="1"/>
    <xf numFmtId="0" fontId="18" fillId="7" borderId="4" xfId="0" applyFont="1" applyFill="1" applyBorder="1"/>
    <xf numFmtId="0" fontId="18" fillId="7" borderId="32" xfId="0" applyFont="1" applyFill="1" applyBorder="1"/>
    <xf numFmtId="165" fontId="2" fillId="4" borderId="2" xfId="3" applyNumberFormat="1" applyFont="1" applyFill="1" applyBorder="1"/>
    <xf numFmtId="0" fontId="18" fillId="2" borderId="32" xfId="0" applyFont="1" applyFill="1" applyBorder="1"/>
    <xf numFmtId="0" fontId="6" fillId="6" borderId="34" xfId="0" applyFont="1" applyFill="1" applyBorder="1" applyAlignment="1">
      <alignment horizontal="center" vertical="top" wrapText="1"/>
    </xf>
    <xf numFmtId="2" fontId="0" fillId="6" borderId="35" xfId="0" applyNumberFormat="1" applyFill="1" applyBorder="1"/>
    <xf numFmtId="0" fontId="0" fillId="6" borderId="35" xfId="0" applyFill="1" applyBorder="1"/>
    <xf numFmtId="0" fontId="8" fillId="6" borderId="35" xfId="0" applyFont="1" applyFill="1" applyBorder="1" applyAlignment="1">
      <alignment horizontal="center" vertical="top" wrapText="1"/>
    </xf>
    <xf numFmtId="0" fontId="0" fillId="6" borderId="35" xfId="0" applyFill="1" applyBorder="1" applyAlignment="1">
      <alignment horizontal="center"/>
    </xf>
    <xf numFmtId="166" fontId="0" fillId="6" borderId="35" xfId="0" applyNumberFormat="1" applyFill="1" applyBorder="1"/>
    <xf numFmtId="0" fontId="19" fillId="4" borderId="6" xfId="0" applyFont="1" applyFill="1" applyBorder="1"/>
    <xf numFmtId="165" fontId="2" fillId="4" borderId="1" xfId="3" applyNumberFormat="1" applyFont="1" applyFill="1" applyBorder="1"/>
    <xf numFmtId="0" fontId="14" fillId="5" borderId="1" xfId="0" applyFont="1" applyFill="1" applyBorder="1" applyAlignment="1">
      <alignment horizontal="center" vertical="top" wrapText="1"/>
    </xf>
    <xf numFmtId="0" fontId="19" fillId="4" borderId="1" xfId="0" applyFont="1" applyFill="1" applyBorder="1"/>
    <xf numFmtId="0" fontId="2" fillId="4" borderId="1" xfId="2" applyFont="1" applyFill="1" applyBorder="1"/>
    <xf numFmtId="0" fontId="2" fillId="4" borderId="1" xfId="2" applyFill="1" applyBorder="1" applyAlignment="1">
      <alignment horizontal="right" wrapText="1"/>
    </xf>
    <xf numFmtId="2" fontId="2" fillId="4" borderId="1" xfId="2" applyNumberFormat="1" applyFill="1" applyBorder="1" applyAlignment="1">
      <alignment horizontal="right" wrapText="1"/>
    </xf>
    <xf numFmtId="0" fontId="2" fillId="4" borderId="1" xfId="2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9" fontId="10" fillId="8" borderId="39" xfId="0" applyNumberFormat="1" applyFont="1" applyFill="1" applyBorder="1" applyAlignment="1">
      <alignment horizontal="center" vertical="top" wrapText="1"/>
    </xf>
    <xf numFmtId="0" fontId="10" fillId="8" borderId="26" xfId="0" applyFont="1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/>
    </xf>
    <xf numFmtId="166" fontId="0" fillId="7" borderId="35" xfId="0" applyNumberFormat="1" applyFill="1" applyBorder="1"/>
    <xf numFmtId="166" fontId="5" fillId="2" borderId="1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3" borderId="34" xfId="0" applyFill="1" applyBorder="1"/>
    <xf numFmtId="2" fontId="0" fillId="3" borderId="35" xfId="0" applyNumberFormat="1" applyFill="1" applyBorder="1"/>
    <xf numFmtId="0" fontId="0" fillId="3" borderId="35" xfId="0" applyFill="1" applyBorder="1"/>
    <xf numFmtId="0" fontId="17" fillId="3" borderId="35" xfId="0" applyFont="1" applyFill="1" applyBorder="1" applyAlignment="1">
      <alignment horizontal="center" vertical="top" wrapText="1"/>
    </xf>
    <xf numFmtId="0" fontId="21" fillId="9" borderId="16" xfId="0" applyFont="1" applyFill="1" applyBorder="1"/>
    <xf numFmtId="0" fontId="0" fillId="9" borderId="6" xfId="0" applyFill="1" applyBorder="1" applyAlignment="1">
      <alignment horizontal="center"/>
    </xf>
    <xf numFmtId="0" fontId="0" fillId="9" borderId="6" xfId="0" applyFill="1" applyBorder="1" applyAlignment="1">
      <alignment horizontal="right" wrapText="1"/>
    </xf>
    <xf numFmtId="2" fontId="0" fillId="9" borderId="6" xfId="0" applyNumberFormat="1" applyFill="1" applyBorder="1" applyAlignment="1">
      <alignment horizontal="right" wrapText="1"/>
    </xf>
    <xf numFmtId="2" fontId="9" fillId="11" borderId="6" xfId="0" applyNumberFormat="1" applyFont="1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165" fontId="7" fillId="9" borderId="6" xfId="1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165" fontId="2" fillId="9" borderId="42" xfId="1" applyNumberFormat="1" applyFont="1" applyFill="1" applyBorder="1"/>
    <xf numFmtId="0" fontId="19" fillId="9" borderId="9" xfId="0" applyFont="1" applyFill="1" applyBorder="1"/>
    <xf numFmtId="0" fontId="14" fillId="10" borderId="41" xfId="0" applyFont="1" applyFill="1" applyBorder="1" applyAlignment="1">
      <alignment horizontal="center" wrapText="1"/>
    </xf>
    <xf numFmtId="0" fontId="21" fillId="4" borderId="12" xfId="0" applyFont="1" applyFill="1" applyBorder="1"/>
    <xf numFmtId="0" fontId="21" fillId="4" borderId="15" xfId="0" applyFont="1" applyFill="1" applyBorder="1"/>
    <xf numFmtId="0" fontId="0" fillId="4" borderId="29" xfId="0" applyFill="1" applyBorder="1" applyAlignment="1">
      <alignment horizontal="right" wrapText="1"/>
    </xf>
    <xf numFmtId="2" fontId="0" fillId="4" borderId="29" xfId="0" applyNumberFormat="1" applyFill="1" applyBorder="1" applyAlignment="1">
      <alignment horizontal="right" wrapText="1"/>
    </xf>
    <xf numFmtId="2" fontId="0" fillId="4" borderId="5" xfId="0" applyNumberFormat="1" applyFill="1" applyBorder="1" applyAlignment="1">
      <alignment horizontal="right" wrapText="1"/>
    </xf>
    <xf numFmtId="0" fontId="0" fillId="4" borderId="29" xfId="0" applyFill="1" applyBorder="1" applyAlignment="1">
      <alignment horizontal="center"/>
    </xf>
    <xf numFmtId="165" fontId="0" fillId="4" borderId="29" xfId="1" applyNumberFormat="1" applyFont="1" applyFill="1" applyBorder="1"/>
    <xf numFmtId="165" fontId="24" fillId="4" borderId="29" xfId="1" applyNumberFormat="1" applyFont="1" applyFill="1" applyBorder="1"/>
    <xf numFmtId="0" fontId="14" fillId="5" borderId="0" xfId="0" applyFont="1" applyFill="1" applyBorder="1" applyAlignment="1">
      <alignment horizontal="center" vertical="center" wrapText="1"/>
    </xf>
    <xf numFmtId="0" fontId="19" fillId="4" borderId="29" xfId="0" applyFont="1" applyFill="1" applyBorder="1"/>
    <xf numFmtId="0" fontId="0" fillId="4" borderId="23" xfId="0" applyFill="1" applyBorder="1" applyAlignment="1">
      <alignment horizontal="center"/>
    </xf>
    <xf numFmtId="165" fontId="7" fillId="4" borderId="1" xfId="1" applyNumberFormat="1" applyFont="1" applyFill="1" applyBorder="1"/>
    <xf numFmtId="165" fontId="14" fillId="4" borderId="1" xfId="1" applyNumberFormat="1" applyFont="1" applyFill="1" applyBorder="1"/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top" wrapText="1"/>
    </xf>
    <xf numFmtId="166" fontId="5" fillId="3" borderId="0" xfId="0" applyNumberFormat="1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4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25" fillId="4" borderId="1" xfId="0" applyFont="1" applyFill="1" applyBorder="1" applyAlignment="1">
      <alignment horizontal="left" vertical="center"/>
    </xf>
    <xf numFmtId="165" fontId="2" fillId="4" borderId="1" xfId="1" applyNumberFormat="1" applyFont="1" applyFill="1" applyBorder="1"/>
    <xf numFmtId="165" fontId="1" fillId="4" borderId="2" xfId="1" applyNumberFormat="1" applyFont="1" applyFill="1" applyBorder="1"/>
    <xf numFmtId="0" fontId="21" fillId="4" borderId="1" xfId="0" applyFont="1" applyFill="1" applyBorder="1"/>
    <xf numFmtId="165" fontId="21" fillId="4" borderId="1" xfId="1" applyNumberFormat="1" applyFont="1" applyFill="1" applyBorder="1"/>
    <xf numFmtId="0" fontId="14" fillId="5" borderId="23" xfId="0" applyFont="1" applyFill="1" applyBorder="1" applyAlignment="1">
      <alignment horizontal="center" vertical="top" wrapText="1"/>
    </xf>
    <xf numFmtId="0" fontId="19" fillId="4" borderId="6" xfId="0" applyFont="1" applyFill="1" applyBorder="1" applyAlignment="1">
      <alignment horizontal="center"/>
    </xf>
    <xf numFmtId="0" fontId="21" fillId="13" borderId="1" xfId="0" applyFont="1" applyFill="1" applyBorder="1"/>
    <xf numFmtId="0" fontId="2" fillId="13" borderId="1" xfId="0" applyFont="1" applyFill="1" applyBorder="1" applyAlignment="1">
      <alignment horizontal="right"/>
    </xf>
    <xf numFmtId="2" fontId="0" fillId="13" borderId="1" xfId="0" applyNumberFormat="1" applyFill="1" applyBorder="1" applyAlignment="1">
      <alignment horizontal="right"/>
    </xf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165" fontId="0" fillId="13" borderId="1" xfId="1" applyNumberFormat="1" applyFont="1" applyFill="1" applyBorder="1"/>
    <xf numFmtId="0" fontId="26" fillId="13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165" fontId="26" fillId="13" borderId="1" xfId="1" applyNumberFormat="1" applyFont="1" applyFill="1" applyBorder="1"/>
    <xf numFmtId="0" fontId="2" fillId="4" borderId="1" xfId="0" applyFont="1" applyFill="1" applyBorder="1" applyAlignment="1">
      <alignment horizontal="right"/>
    </xf>
    <xf numFmtId="0" fontId="0" fillId="4" borderId="1" xfId="0" applyFill="1" applyBorder="1"/>
    <xf numFmtId="165" fontId="24" fillId="4" borderId="1" xfId="1" applyNumberFormat="1" applyFont="1" applyFill="1" applyBorder="1"/>
    <xf numFmtId="0" fontId="26" fillId="4" borderId="1" xfId="0" applyFont="1" applyFill="1" applyBorder="1" applyAlignment="1">
      <alignment horizontal="center"/>
    </xf>
    <xf numFmtId="2" fontId="9" fillId="12" borderId="1" xfId="0" applyNumberFormat="1" applyFont="1" applyFill="1" applyBorder="1" applyAlignment="1">
      <alignment horizontal="center"/>
    </xf>
    <xf numFmtId="0" fontId="21" fillId="4" borderId="16" xfId="0" applyFont="1" applyFill="1" applyBorder="1"/>
    <xf numFmtId="0" fontId="0" fillId="4" borderId="6" xfId="0" applyFill="1" applyBorder="1" applyAlignment="1">
      <alignment horizontal="right" wrapText="1"/>
    </xf>
    <xf numFmtId="2" fontId="0" fillId="4" borderId="6" xfId="0" applyNumberFormat="1" applyFill="1" applyBorder="1" applyAlignment="1">
      <alignment horizontal="right" wrapText="1"/>
    </xf>
    <xf numFmtId="0" fontId="0" fillId="4" borderId="6" xfId="0" applyFill="1" applyBorder="1" applyAlignment="1">
      <alignment horizontal="center"/>
    </xf>
    <xf numFmtId="165" fontId="2" fillId="4" borderId="6" xfId="1" applyNumberFormat="1" applyFont="1" applyFill="1" applyBorder="1"/>
    <xf numFmtId="165" fontId="14" fillId="4" borderId="6" xfId="1" applyNumberFormat="1" applyFont="1" applyFill="1" applyBorder="1"/>
    <xf numFmtId="0" fontId="14" fillId="5" borderId="6" xfId="0" applyFont="1" applyFill="1" applyBorder="1" applyAlignment="1">
      <alignment horizontal="center" vertical="center" wrapText="1"/>
    </xf>
    <xf numFmtId="165" fontId="29" fillId="4" borderId="2" xfId="1" applyNumberFormat="1" applyFont="1" applyFill="1" applyBorder="1"/>
    <xf numFmtId="0" fontId="19" fillId="4" borderId="2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9" fontId="10" fillId="8" borderId="21" xfId="0" applyNumberFormat="1" applyFont="1" applyFill="1" applyBorder="1" applyAlignment="1">
      <alignment horizontal="center" vertical="top" wrapText="1"/>
    </xf>
    <xf numFmtId="9" fontId="10" fillId="8" borderId="22" xfId="0" applyNumberFormat="1" applyFont="1" applyFill="1" applyBorder="1" applyAlignment="1">
      <alignment horizontal="center" vertical="top" wrapText="1"/>
    </xf>
    <xf numFmtId="0" fontId="10" fillId="8" borderId="18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8" borderId="24" xfId="0" applyFont="1" applyFill="1" applyBorder="1" applyAlignment="1">
      <alignment horizontal="center" vertical="top" wrapText="1"/>
    </xf>
    <xf numFmtId="0" fontId="10" fillId="8" borderId="25" xfId="0" applyFont="1" applyFill="1" applyBorder="1" applyAlignment="1">
      <alignment horizontal="center" vertical="top" wrapText="1"/>
    </xf>
    <xf numFmtId="0" fontId="10" fillId="8" borderId="26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0" fontId="10" fillId="8" borderId="19" xfId="0" applyFont="1" applyFill="1" applyBorder="1" applyAlignment="1">
      <alignment horizontal="center" vertical="top" wrapText="1"/>
    </xf>
    <xf numFmtId="0" fontId="10" fillId="8" borderId="20" xfId="0" applyFont="1" applyFill="1" applyBorder="1" applyAlignment="1">
      <alignment horizontal="center" vertical="top" wrapText="1"/>
    </xf>
    <xf numFmtId="0" fontId="10" fillId="8" borderId="21" xfId="0" applyFont="1" applyFill="1" applyBorder="1" applyAlignment="1">
      <alignment horizontal="center" vertical="top" wrapText="1"/>
    </xf>
    <xf numFmtId="9" fontId="10" fillId="8" borderId="37" xfId="0" applyNumberFormat="1" applyFont="1" applyFill="1" applyBorder="1" applyAlignment="1">
      <alignment horizontal="center" vertical="top" wrapText="1"/>
    </xf>
    <xf numFmtId="9" fontId="10" fillId="8" borderId="38" xfId="0" applyNumberFormat="1" applyFont="1" applyFill="1" applyBorder="1" applyAlignment="1">
      <alignment horizontal="center" vertical="top" wrapText="1"/>
    </xf>
    <xf numFmtId="9" fontId="10" fillId="8" borderId="39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" fontId="28" fillId="9" borderId="43" xfId="0" applyNumberFormat="1" applyFont="1" applyFill="1" applyBorder="1" applyAlignment="1">
      <alignment horizontal="center" vertical="center"/>
    </xf>
    <xf numFmtId="1" fontId="27" fillId="9" borderId="11" xfId="0" applyNumberFormat="1" applyFont="1" applyFill="1" applyBorder="1" applyAlignment="1">
      <alignment horizontal="center" vertical="center"/>
    </xf>
    <xf numFmtId="1" fontId="27" fillId="9" borderId="40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wrapText="1"/>
    </xf>
    <xf numFmtId="0" fontId="18" fillId="6" borderId="35" xfId="0" applyFont="1" applyFill="1" applyBorder="1" applyAlignment="1">
      <alignment horizontal="center"/>
    </xf>
    <xf numFmtId="0" fontId="18" fillId="6" borderId="36" xfId="0" applyFont="1" applyFill="1" applyBorder="1" applyAlignment="1">
      <alignment horizontal="center"/>
    </xf>
    <xf numFmtId="0" fontId="15" fillId="4" borderId="5" xfId="2" applyFont="1" applyFill="1" applyBorder="1" applyAlignment="1">
      <alignment horizontal="center"/>
    </xf>
    <xf numFmtId="0" fontId="15" fillId="4" borderId="7" xfId="2" applyFont="1" applyFill="1" applyBorder="1" applyAlignment="1">
      <alignment horizontal="center"/>
    </xf>
    <xf numFmtId="0" fontId="15" fillId="4" borderId="27" xfId="2" applyFont="1" applyFill="1" applyBorder="1" applyAlignment="1">
      <alignment horizontal="center"/>
    </xf>
    <xf numFmtId="0" fontId="22" fillId="4" borderId="28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166" fontId="0" fillId="7" borderId="35" xfId="0" applyNumberFormat="1" applyFill="1" applyBorder="1" applyAlignment="1">
      <alignment horizontal="center"/>
    </xf>
    <xf numFmtId="166" fontId="0" fillId="7" borderId="36" xfId="0" applyNumberFormat="1" applyFill="1" applyBorder="1" applyAlignment="1">
      <alignment horizontal="center"/>
    </xf>
    <xf numFmtId="0" fontId="25" fillId="9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right" wrapText="1"/>
    </xf>
    <xf numFmtId="2" fontId="0" fillId="9" borderId="1" xfId="0" applyNumberFormat="1" applyFill="1" applyBorder="1" applyAlignment="1">
      <alignment horizontal="right" wrapText="1"/>
    </xf>
    <xf numFmtId="0" fontId="0" fillId="9" borderId="1" xfId="0" applyFill="1" applyBorder="1" applyAlignment="1">
      <alignment horizontal="center"/>
    </xf>
    <xf numFmtId="165" fontId="2" fillId="9" borderId="1" xfId="1" applyNumberFormat="1" applyFont="1" applyFill="1" applyBorder="1"/>
    <xf numFmtId="166" fontId="5" fillId="9" borderId="1" xfId="0" applyNumberFormat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19" fillId="9" borderId="1" xfId="0" applyFont="1" applyFill="1" applyBorder="1"/>
  </cellXfs>
  <cellStyles count="4">
    <cellStyle name="Currency" xfId="1" builtinId="4"/>
    <cellStyle name="Normal" xfId="0" builtinId="0"/>
    <cellStyle name="Денежный 2" xfId="3"/>
    <cellStyle name="Обычный 2" xfId="2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14</xdr:row>
      <xdr:rowOff>19050</xdr:rowOff>
    </xdr:from>
    <xdr:to>
      <xdr:col>7</xdr:col>
      <xdr:colOff>0</xdr:colOff>
      <xdr:row>14</xdr:row>
      <xdr:rowOff>28575</xdr:rowOff>
    </xdr:to>
    <xdr:cxnSp macro="">
      <xdr:nvCxnSpPr>
        <xdr:cNvPr id="15" name="Straight Connector 14"/>
        <xdr:cNvCxnSpPr/>
      </xdr:nvCxnSpPr>
      <xdr:spPr>
        <a:xfrm flipH="1" flipV="1">
          <a:off x="4629150" y="11896725"/>
          <a:ext cx="9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22</xdr:row>
      <xdr:rowOff>9525</xdr:rowOff>
    </xdr:from>
    <xdr:to>
      <xdr:col>9</xdr:col>
      <xdr:colOff>38100</xdr:colOff>
      <xdr:row>22</xdr:row>
      <xdr:rowOff>19050</xdr:rowOff>
    </xdr:to>
    <xdr:cxnSp macro="">
      <xdr:nvCxnSpPr>
        <xdr:cNvPr id="33" name="Straight Connector 32"/>
        <xdr:cNvCxnSpPr/>
      </xdr:nvCxnSpPr>
      <xdr:spPr>
        <a:xfrm flipV="1">
          <a:off x="4657725" y="16154400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209549</xdr:colOff>
      <xdr:row>10</xdr:row>
      <xdr:rowOff>38100</xdr:rowOff>
    </xdr:from>
    <xdr:to>
      <xdr:col>0</xdr:col>
      <xdr:colOff>333374</xdr:colOff>
      <xdr:row>10</xdr:row>
      <xdr:rowOff>152400</xdr:rowOff>
    </xdr:to>
    <xdr:sp macro="" textlink="">
      <xdr:nvSpPr>
        <xdr:cNvPr id="26" name="5-Point Star 25"/>
        <xdr:cNvSpPr/>
      </xdr:nvSpPr>
      <xdr:spPr>
        <a:xfrm>
          <a:off x="209549" y="7305675"/>
          <a:ext cx="123825" cy="11430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0</xdr:col>
      <xdr:colOff>152400</xdr:colOff>
      <xdr:row>13</xdr:row>
      <xdr:rowOff>38100</xdr:rowOff>
    </xdr:from>
    <xdr:to>
      <xdr:col>0</xdr:col>
      <xdr:colOff>304800</xdr:colOff>
      <xdr:row>13</xdr:row>
      <xdr:rowOff>180975</xdr:rowOff>
    </xdr:to>
    <xdr:sp macro="" textlink="">
      <xdr:nvSpPr>
        <xdr:cNvPr id="35" name="5-Point Star 34"/>
        <xdr:cNvSpPr/>
      </xdr:nvSpPr>
      <xdr:spPr>
        <a:xfrm>
          <a:off x="152400" y="10410825"/>
          <a:ext cx="152400" cy="14287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0</xdr:col>
      <xdr:colOff>171450</xdr:colOff>
      <xdr:row>15</xdr:row>
      <xdr:rowOff>47625</xdr:rowOff>
    </xdr:from>
    <xdr:to>
      <xdr:col>0</xdr:col>
      <xdr:colOff>333375</xdr:colOff>
      <xdr:row>15</xdr:row>
      <xdr:rowOff>180975</xdr:rowOff>
    </xdr:to>
    <xdr:sp macro="" textlink="">
      <xdr:nvSpPr>
        <xdr:cNvPr id="36" name="5-Point Star 35"/>
        <xdr:cNvSpPr/>
      </xdr:nvSpPr>
      <xdr:spPr>
        <a:xfrm>
          <a:off x="171450" y="4551892"/>
          <a:ext cx="161925" cy="133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9</xdr:col>
      <xdr:colOff>752475</xdr:colOff>
      <xdr:row>14</xdr:row>
      <xdr:rowOff>0</xdr:rowOff>
    </xdr:from>
    <xdr:to>
      <xdr:col>10</xdr:col>
      <xdr:colOff>0</xdr:colOff>
      <xdr:row>14</xdr:row>
      <xdr:rowOff>38101</xdr:rowOff>
    </xdr:to>
    <xdr:cxnSp macro="">
      <xdr:nvCxnSpPr>
        <xdr:cNvPr id="32" name="Straight Connector 31"/>
        <xdr:cNvCxnSpPr/>
      </xdr:nvCxnSpPr>
      <xdr:spPr>
        <a:xfrm flipH="1">
          <a:off x="5000625" y="9191625"/>
          <a:ext cx="9525" cy="381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752475</xdr:colOff>
      <xdr:row>14</xdr:row>
      <xdr:rowOff>238125</xdr:rowOff>
    </xdr:from>
    <xdr:to>
      <xdr:col>10</xdr:col>
      <xdr:colOff>0</xdr:colOff>
      <xdr:row>14</xdr:row>
      <xdr:rowOff>238125</xdr:rowOff>
    </xdr:to>
    <xdr:cxnSp macro="">
      <xdr:nvCxnSpPr>
        <xdr:cNvPr id="39" name="Straight Connector 38"/>
        <xdr:cNvCxnSpPr/>
      </xdr:nvCxnSpPr>
      <xdr:spPr>
        <a:xfrm>
          <a:off x="5000625" y="9429750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552450</xdr:colOff>
      <xdr:row>18</xdr:row>
      <xdr:rowOff>0</xdr:rowOff>
    </xdr:from>
    <xdr:to>
      <xdr:col>10</xdr:col>
      <xdr:colOff>28575</xdr:colOff>
      <xdr:row>18</xdr:row>
      <xdr:rowOff>19050</xdr:rowOff>
    </xdr:to>
    <xdr:cxnSp macro="">
      <xdr:nvCxnSpPr>
        <xdr:cNvPr id="44" name="Straight Connector 43"/>
        <xdr:cNvCxnSpPr/>
      </xdr:nvCxnSpPr>
      <xdr:spPr>
        <a:xfrm flipV="1">
          <a:off x="4619625" y="12458700"/>
          <a:ext cx="81915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22</xdr:row>
      <xdr:rowOff>9525</xdr:rowOff>
    </xdr:from>
    <xdr:to>
      <xdr:col>10</xdr:col>
      <xdr:colOff>38100</xdr:colOff>
      <xdr:row>22</xdr:row>
      <xdr:rowOff>19050</xdr:rowOff>
    </xdr:to>
    <xdr:cxnSp macro="">
      <xdr:nvCxnSpPr>
        <xdr:cNvPr id="56" name="Straight Connector 55"/>
        <xdr:cNvCxnSpPr/>
      </xdr:nvCxnSpPr>
      <xdr:spPr>
        <a:xfrm flipV="1">
          <a:off x="4667250" y="1486852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22</xdr:row>
      <xdr:rowOff>257175</xdr:rowOff>
    </xdr:from>
    <xdr:to>
      <xdr:col>9</xdr:col>
      <xdr:colOff>38100</xdr:colOff>
      <xdr:row>22</xdr:row>
      <xdr:rowOff>266700</xdr:rowOff>
    </xdr:to>
    <xdr:cxnSp macro="">
      <xdr:nvCxnSpPr>
        <xdr:cNvPr id="60" name="Straight Connector 59"/>
        <xdr:cNvCxnSpPr/>
      </xdr:nvCxnSpPr>
      <xdr:spPr>
        <a:xfrm>
          <a:off x="4286250" y="12992100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22</xdr:row>
      <xdr:rowOff>257175</xdr:rowOff>
    </xdr:from>
    <xdr:to>
      <xdr:col>10</xdr:col>
      <xdr:colOff>85725</xdr:colOff>
      <xdr:row>22</xdr:row>
      <xdr:rowOff>276225</xdr:rowOff>
    </xdr:to>
    <xdr:cxnSp macro="">
      <xdr:nvCxnSpPr>
        <xdr:cNvPr id="62" name="Straight Connector 61"/>
        <xdr:cNvCxnSpPr/>
      </xdr:nvCxnSpPr>
      <xdr:spPr>
        <a:xfrm flipH="1" flipV="1">
          <a:off x="5048250" y="12992100"/>
          <a:ext cx="476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14</xdr:row>
      <xdr:rowOff>285751</xdr:rowOff>
    </xdr:from>
    <xdr:to>
      <xdr:col>9</xdr:col>
      <xdr:colOff>38100</xdr:colOff>
      <xdr:row>14</xdr:row>
      <xdr:rowOff>295275</xdr:rowOff>
    </xdr:to>
    <xdr:cxnSp macro="">
      <xdr:nvCxnSpPr>
        <xdr:cNvPr id="40" name="Straight Connector 39"/>
        <xdr:cNvCxnSpPr/>
      </xdr:nvCxnSpPr>
      <xdr:spPr>
        <a:xfrm flipH="1">
          <a:off x="4276725" y="7486651"/>
          <a:ext cx="952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14</xdr:row>
      <xdr:rowOff>295276</xdr:rowOff>
    </xdr:from>
    <xdr:to>
      <xdr:col>9</xdr:col>
      <xdr:colOff>19050</xdr:colOff>
      <xdr:row>15</xdr:row>
      <xdr:rowOff>0</xdr:rowOff>
    </xdr:to>
    <xdr:cxnSp macro="">
      <xdr:nvCxnSpPr>
        <xdr:cNvPr id="43" name="Straight Connector 42"/>
        <xdr:cNvCxnSpPr/>
      </xdr:nvCxnSpPr>
      <xdr:spPr>
        <a:xfrm>
          <a:off x="4257675" y="7496176"/>
          <a:ext cx="952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552450</xdr:colOff>
      <xdr:row>18</xdr:row>
      <xdr:rowOff>0</xdr:rowOff>
    </xdr:from>
    <xdr:to>
      <xdr:col>11</xdr:col>
      <xdr:colOff>28575</xdr:colOff>
      <xdr:row>18</xdr:row>
      <xdr:rowOff>19050</xdr:rowOff>
    </xdr:to>
    <xdr:cxnSp macro="">
      <xdr:nvCxnSpPr>
        <xdr:cNvPr id="45" name="Straight Connector 44"/>
        <xdr:cNvCxnSpPr/>
      </xdr:nvCxnSpPr>
      <xdr:spPr>
        <a:xfrm flipV="1">
          <a:off x="4238625" y="10506075"/>
          <a:ext cx="8001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8467</xdr:colOff>
      <xdr:row>9</xdr:row>
      <xdr:rowOff>19050</xdr:rowOff>
    </xdr:from>
    <xdr:to>
      <xdr:col>10</xdr:col>
      <xdr:colOff>9525</xdr:colOff>
      <xdr:row>9</xdr:row>
      <xdr:rowOff>33867</xdr:rowOff>
    </xdr:to>
    <xdr:cxnSp macro="">
      <xdr:nvCxnSpPr>
        <xdr:cNvPr id="38" name="Straight Connector 37"/>
        <xdr:cNvCxnSpPr/>
      </xdr:nvCxnSpPr>
      <xdr:spPr>
        <a:xfrm flipV="1">
          <a:off x="5240867" y="2956983"/>
          <a:ext cx="1058" cy="148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8467</xdr:colOff>
      <xdr:row>9</xdr:row>
      <xdr:rowOff>220134</xdr:rowOff>
    </xdr:from>
    <xdr:to>
      <xdr:col>10</xdr:col>
      <xdr:colOff>9525</xdr:colOff>
      <xdr:row>9</xdr:row>
      <xdr:rowOff>238125</xdr:rowOff>
    </xdr:to>
    <xdr:cxnSp macro="">
      <xdr:nvCxnSpPr>
        <xdr:cNvPr id="51" name="Straight Connector 50"/>
        <xdr:cNvCxnSpPr/>
      </xdr:nvCxnSpPr>
      <xdr:spPr>
        <a:xfrm>
          <a:off x="5240867" y="3158067"/>
          <a:ext cx="1058" cy="17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18</xdr:row>
      <xdr:rowOff>28575</xdr:rowOff>
    </xdr:from>
    <xdr:to>
      <xdr:col>10</xdr:col>
      <xdr:colOff>38100</xdr:colOff>
      <xdr:row>18</xdr:row>
      <xdr:rowOff>247650</xdr:rowOff>
    </xdr:to>
    <xdr:cxnSp macro="">
      <xdr:nvCxnSpPr>
        <xdr:cNvPr id="65" name="Straight Connector 64"/>
        <xdr:cNvCxnSpPr/>
      </xdr:nvCxnSpPr>
      <xdr:spPr>
        <a:xfrm flipV="1">
          <a:off x="4400550" y="10696575"/>
          <a:ext cx="762000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18</xdr:row>
      <xdr:rowOff>0</xdr:rowOff>
    </xdr:from>
    <xdr:to>
      <xdr:col>10</xdr:col>
      <xdr:colOff>28575</xdr:colOff>
      <xdr:row>19</xdr:row>
      <xdr:rowOff>0</xdr:rowOff>
    </xdr:to>
    <xdr:cxnSp macro="">
      <xdr:nvCxnSpPr>
        <xdr:cNvPr id="67" name="Straight Connector 66"/>
        <xdr:cNvCxnSpPr/>
      </xdr:nvCxnSpPr>
      <xdr:spPr>
        <a:xfrm>
          <a:off x="4381500" y="10668000"/>
          <a:ext cx="77152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85725</xdr:colOff>
      <xdr:row>2</xdr:row>
      <xdr:rowOff>0</xdr:rowOff>
    </xdr:to>
    <xdr:cxnSp macro="">
      <xdr:nvCxnSpPr>
        <xdr:cNvPr id="77" name="Straight Connector 76"/>
        <xdr:cNvCxnSpPr/>
      </xdr:nvCxnSpPr>
      <xdr:spPr>
        <a:xfrm flipH="1" flipV="1">
          <a:off x="5114925" y="10163175"/>
          <a:ext cx="476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22</xdr:row>
      <xdr:rowOff>9525</xdr:rowOff>
    </xdr:from>
    <xdr:to>
      <xdr:col>10</xdr:col>
      <xdr:colOff>38100</xdr:colOff>
      <xdr:row>22</xdr:row>
      <xdr:rowOff>19050</xdr:rowOff>
    </xdr:to>
    <xdr:cxnSp macro="">
      <xdr:nvCxnSpPr>
        <xdr:cNvPr id="80" name="Straight Connector 79"/>
        <xdr:cNvCxnSpPr/>
      </xdr:nvCxnSpPr>
      <xdr:spPr>
        <a:xfrm flipV="1">
          <a:off x="5095875" y="9429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22</xdr:row>
      <xdr:rowOff>19050</xdr:rowOff>
    </xdr:from>
    <xdr:to>
      <xdr:col>10</xdr:col>
      <xdr:colOff>16933</xdr:colOff>
      <xdr:row>22</xdr:row>
      <xdr:rowOff>33867</xdr:rowOff>
    </xdr:to>
    <xdr:cxnSp macro="">
      <xdr:nvCxnSpPr>
        <xdr:cNvPr id="81" name="Straight Connector 80"/>
        <xdr:cNvCxnSpPr/>
      </xdr:nvCxnSpPr>
      <xdr:spPr>
        <a:xfrm flipH="1" flipV="1">
          <a:off x="5241925" y="8113183"/>
          <a:ext cx="7408" cy="148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20</xdr:row>
      <xdr:rowOff>25400</xdr:rowOff>
    </xdr:from>
    <xdr:to>
      <xdr:col>10</xdr:col>
      <xdr:colOff>50800</xdr:colOff>
      <xdr:row>20</xdr:row>
      <xdr:rowOff>28575</xdr:rowOff>
    </xdr:to>
    <xdr:cxnSp macro="">
      <xdr:nvCxnSpPr>
        <xdr:cNvPr id="5" name="Straight Connector 4"/>
        <xdr:cNvCxnSpPr/>
      </xdr:nvCxnSpPr>
      <xdr:spPr>
        <a:xfrm flipH="1">
          <a:off x="5260975" y="7154333"/>
          <a:ext cx="22225" cy="3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220134</xdr:rowOff>
    </xdr:to>
    <xdr:cxnSp macro="">
      <xdr:nvCxnSpPr>
        <xdr:cNvPr id="7" name="Straight Connector 6"/>
        <xdr:cNvCxnSpPr/>
      </xdr:nvCxnSpPr>
      <xdr:spPr>
        <a:xfrm flipV="1">
          <a:off x="5232400" y="7348008"/>
          <a:ext cx="0" cy="1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753533</xdr:colOff>
      <xdr:row>1</xdr:row>
      <xdr:rowOff>262466</xdr:rowOff>
    </xdr:to>
    <xdr:cxnSp macro="">
      <xdr:nvCxnSpPr>
        <xdr:cNvPr id="41" name="Straight Connector 40"/>
        <xdr:cNvCxnSpPr/>
      </xdr:nvCxnSpPr>
      <xdr:spPr>
        <a:xfrm>
          <a:off x="4445000" y="440267"/>
          <a:ext cx="753533" cy="2624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</xdr:row>
      <xdr:rowOff>1</xdr:rowOff>
    </xdr:from>
    <xdr:to>
      <xdr:col>10</xdr:col>
      <xdr:colOff>0</xdr:colOff>
      <xdr:row>1</xdr:row>
      <xdr:rowOff>237066</xdr:rowOff>
    </xdr:to>
    <xdr:cxnSp macro="">
      <xdr:nvCxnSpPr>
        <xdr:cNvPr id="42" name="Straight Connector 41"/>
        <xdr:cNvCxnSpPr/>
      </xdr:nvCxnSpPr>
      <xdr:spPr>
        <a:xfrm flipV="1">
          <a:off x="4445000" y="440268"/>
          <a:ext cx="787400" cy="2370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9525</xdr:colOff>
      <xdr:row>22</xdr:row>
      <xdr:rowOff>0</xdr:rowOff>
    </xdr:to>
    <xdr:cxnSp macro="">
      <xdr:nvCxnSpPr>
        <xdr:cNvPr id="46" name="Straight Connector 45"/>
        <xdr:cNvCxnSpPr/>
      </xdr:nvCxnSpPr>
      <xdr:spPr>
        <a:xfrm>
          <a:off x="4445000" y="6595533"/>
          <a:ext cx="796925" cy="211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21</xdr:row>
      <xdr:rowOff>180975</xdr:rowOff>
    </xdr:to>
    <xdr:cxnSp macro="">
      <xdr:nvCxnSpPr>
        <xdr:cNvPr id="48" name="Straight Connector 47"/>
        <xdr:cNvCxnSpPr/>
      </xdr:nvCxnSpPr>
      <xdr:spPr>
        <a:xfrm flipV="1">
          <a:off x="4445000" y="6595533"/>
          <a:ext cx="78740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90" zoomScaleNormal="90" workbookViewId="0">
      <selection activeCell="O3" sqref="O3"/>
    </sheetView>
  </sheetViews>
  <sheetFormatPr defaultRowHeight="14.4" x14ac:dyDescent="0.3"/>
  <cols>
    <col min="1" max="1" width="18.88671875" customWidth="1"/>
    <col min="2" max="2" width="6.5546875" customWidth="1"/>
    <col min="3" max="3" width="7.33203125" customWidth="1"/>
    <col min="4" max="4" width="6.6640625" customWidth="1"/>
    <col min="5" max="5" width="11.33203125" customWidth="1"/>
    <col min="6" max="6" width="7" customWidth="1"/>
    <col min="7" max="7" width="6.88671875" customWidth="1"/>
    <col min="8" max="8" width="0.109375" hidden="1" customWidth="1"/>
    <col min="9" max="9" width="0.109375" customWidth="1"/>
    <col min="10" max="10" width="11.44140625" customWidth="1"/>
    <col min="11" max="11" width="10.33203125" customWidth="1"/>
    <col min="12" max="12" width="11.33203125" style="28" customWidth="1"/>
    <col min="13" max="13" width="24" style="28" customWidth="1"/>
  </cols>
  <sheetData>
    <row r="1" spans="1:14" ht="34.799999999999997" customHeight="1" x14ac:dyDescent="0.3">
      <c r="A1" s="145" t="s">
        <v>45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4" ht="22.8" customHeight="1" x14ac:dyDescent="0.3">
      <c r="A2" s="102" t="s">
        <v>30</v>
      </c>
      <c r="B2" s="103">
        <v>34.46</v>
      </c>
      <c r="C2" s="104">
        <f>B2*0.2394</f>
        <v>8.2497240000000005</v>
      </c>
      <c r="D2" s="104">
        <f>B2*1.2394</f>
        <v>42.709724000000001</v>
      </c>
      <c r="E2" s="105" t="s">
        <v>15</v>
      </c>
      <c r="F2" s="105">
        <v>1</v>
      </c>
      <c r="G2" s="105">
        <v>1</v>
      </c>
      <c r="H2" s="106"/>
      <c r="I2" s="106"/>
      <c r="J2" s="107">
        <v>47185</v>
      </c>
      <c r="K2" s="110">
        <v>44500</v>
      </c>
      <c r="L2" s="108" t="s">
        <v>1</v>
      </c>
      <c r="M2" s="109" t="s">
        <v>33</v>
      </c>
    </row>
    <row r="3" spans="1:14" ht="57.75" customHeight="1" x14ac:dyDescent="1.25">
      <c r="A3" s="12"/>
      <c r="B3" s="13"/>
      <c r="C3" s="14"/>
      <c r="D3" s="15" t="s">
        <v>2</v>
      </c>
      <c r="E3" s="16"/>
      <c r="F3" s="16"/>
      <c r="G3" s="16"/>
      <c r="H3" s="16"/>
      <c r="I3" s="21"/>
      <c r="J3" s="17"/>
      <c r="K3" s="17"/>
      <c r="L3" s="24"/>
      <c r="M3" s="25"/>
    </row>
    <row r="4" spans="1:14" ht="33" customHeight="1" thickBot="1" x14ac:dyDescent="1.3">
      <c r="A4" s="12"/>
      <c r="B4" s="13"/>
      <c r="C4" s="14"/>
      <c r="D4" s="15"/>
      <c r="E4" s="18" t="s">
        <v>46</v>
      </c>
      <c r="F4" s="16"/>
      <c r="G4" s="16"/>
      <c r="H4" s="16"/>
      <c r="I4" s="21"/>
      <c r="J4" s="17"/>
      <c r="K4" s="17"/>
      <c r="L4" s="29"/>
      <c r="M4" s="25"/>
    </row>
    <row r="5" spans="1:14" ht="79.8" thickBot="1" x14ac:dyDescent="0.35">
      <c r="A5" s="69" t="s">
        <v>3</v>
      </c>
      <c r="B5" s="70" t="s">
        <v>4</v>
      </c>
      <c r="C5" s="70" t="s">
        <v>5</v>
      </c>
      <c r="D5" s="70" t="s">
        <v>6</v>
      </c>
      <c r="E5" s="70" t="s">
        <v>7</v>
      </c>
      <c r="F5" s="70" t="s">
        <v>8</v>
      </c>
      <c r="G5" s="70" t="s">
        <v>9</v>
      </c>
      <c r="H5" s="70"/>
      <c r="I5" s="70"/>
      <c r="J5" s="56" t="s">
        <v>34</v>
      </c>
      <c r="K5" s="56"/>
      <c r="L5" s="22" t="s">
        <v>10</v>
      </c>
      <c r="M5" s="36"/>
    </row>
    <row r="6" spans="1:14" x14ac:dyDescent="0.3">
      <c r="A6" s="87"/>
      <c r="B6" s="88"/>
      <c r="C6" s="88"/>
      <c r="D6" s="88"/>
      <c r="E6" s="92" t="s">
        <v>41</v>
      </c>
      <c r="F6" s="88"/>
      <c r="G6" s="88"/>
      <c r="H6" s="88"/>
      <c r="I6" s="88"/>
      <c r="J6" s="89"/>
      <c r="K6" s="89"/>
      <c r="L6" s="90"/>
      <c r="M6" s="91"/>
    </row>
    <row r="7" spans="1:14" x14ac:dyDescent="0.3">
      <c r="A7" s="159" t="s">
        <v>42</v>
      </c>
      <c r="B7" s="160">
        <v>38.67</v>
      </c>
      <c r="C7" s="161">
        <f>0.2394*B7</f>
        <v>9.2575979999999998</v>
      </c>
      <c r="D7" s="161">
        <f>B7*1.2394</f>
        <v>47.927598000000003</v>
      </c>
      <c r="E7" s="162" t="s">
        <v>11</v>
      </c>
      <c r="F7" s="162">
        <v>1</v>
      </c>
      <c r="G7" s="162">
        <v>1</v>
      </c>
      <c r="H7" s="162"/>
      <c r="I7" s="162"/>
      <c r="J7" s="163">
        <v>58094</v>
      </c>
      <c r="K7" s="164"/>
      <c r="L7" s="165" t="s">
        <v>38</v>
      </c>
      <c r="M7" s="166" t="s">
        <v>33</v>
      </c>
    </row>
    <row r="8" spans="1:14" x14ac:dyDescent="0.3">
      <c r="A8" s="95" t="s">
        <v>44</v>
      </c>
      <c r="B8" s="1">
        <v>39.89</v>
      </c>
      <c r="C8" s="2">
        <v>11.17</v>
      </c>
      <c r="D8" s="2">
        <v>49.44</v>
      </c>
      <c r="E8" s="3" t="s">
        <v>43</v>
      </c>
      <c r="F8" s="3">
        <v>1</v>
      </c>
      <c r="G8" s="3">
        <v>1</v>
      </c>
      <c r="H8" s="3"/>
      <c r="I8" s="3"/>
      <c r="J8" s="96">
        <v>59500</v>
      </c>
      <c r="K8" s="93"/>
      <c r="L8" s="94" t="s">
        <v>1</v>
      </c>
      <c r="M8" s="46" t="s">
        <v>33</v>
      </c>
    </row>
    <row r="9" spans="1:14" ht="15" thickBot="1" x14ac:dyDescent="0.35">
      <c r="A9" s="58"/>
      <c r="B9" s="59"/>
      <c r="C9" s="59"/>
      <c r="D9" s="60"/>
      <c r="E9" s="61" t="s">
        <v>12</v>
      </c>
      <c r="F9" s="54"/>
      <c r="G9" s="54"/>
      <c r="H9" s="54"/>
      <c r="I9" s="54"/>
      <c r="J9" s="157"/>
      <c r="K9" s="157"/>
      <c r="L9" s="157"/>
      <c r="M9" s="158"/>
    </row>
    <row r="10" spans="1:14" ht="17.399999999999999" customHeight="1" x14ac:dyDescent="0.3">
      <c r="A10" s="75" t="s">
        <v>13</v>
      </c>
      <c r="B10" s="76">
        <v>35.67</v>
      </c>
      <c r="C10" s="77">
        <f>0.2394*B10</f>
        <v>8.5393980000000003</v>
      </c>
      <c r="D10" s="78">
        <f>B10*1.2394</f>
        <v>44.209398000000007</v>
      </c>
      <c r="E10" s="8" t="s">
        <v>0</v>
      </c>
      <c r="F10" s="79">
        <v>1</v>
      </c>
      <c r="G10" s="79">
        <v>1</v>
      </c>
      <c r="H10" s="11"/>
      <c r="I10" s="11"/>
      <c r="J10" s="80">
        <v>52218</v>
      </c>
      <c r="K10" s="81"/>
      <c r="L10" s="82" t="s">
        <v>1</v>
      </c>
      <c r="M10" s="83" t="s">
        <v>33</v>
      </c>
      <c r="N10" s="57"/>
    </row>
    <row r="11" spans="1:14" ht="15.75" customHeight="1" thickBot="1" x14ac:dyDescent="0.35">
      <c r="A11" s="154" t="s">
        <v>37</v>
      </c>
      <c r="B11" s="155"/>
      <c r="C11" s="155"/>
      <c r="D11" s="155"/>
      <c r="E11" s="155"/>
      <c r="F11" s="155"/>
      <c r="G11" s="156"/>
      <c r="H11" s="3"/>
      <c r="I11" s="3"/>
      <c r="J11" s="19">
        <v>53218</v>
      </c>
      <c r="K11" s="19"/>
      <c r="L11" s="51" t="s">
        <v>1</v>
      </c>
      <c r="M11" s="46" t="s">
        <v>33</v>
      </c>
    </row>
    <row r="12" spans="1:14" ht="16.8" thickBot="1" x14ac:dyDescent="0.35">
      <c r="A12" s="4"/>
      <c r="B12" s="5"/>
      <c r="C12" s="5"/>
      <c r="D12" s="6"/>
      <c r="E12" s="23" t="s">
        <v>14</v>
      </c>
      <c r="F12" s="7"/>
      <c r="G12" s="7"/>
      <c r="H12" s="7"/>
      <c r="I12" s="7"/>
      <c r="J12" s="32"/>
      <c r="K12" s="55"/>
      <c r="L12" s="33"/>
      <c r="M12" s="34"/>
    </row>
    <row r="13" spans="1:14" x14ac:dyDescent="0.3">
      <c r="A13" s="47" t="s">
        <v>26</v>
      </c>
      <c r="B13" s="48">
        <v>35.67</v>
      </c>
      <c r="C13" s="49">
        <v>8.5393980000000003</v>
      </c>
      <c r="D13" s="49">
        <v>44.209398000000007</v>
      </c>
      <c r="E13" s="50" t="s">
        <v>15</v>
      </c>
      <c r="F13" s="50">
        <v>1</v>
      </c>
      <c r="G13" s="50">
        <v>1</v>
      </c>
      <c r="H13" s="50"/>
      <c r="I13" s="50"/>
      <c r="J13" s="44">
        <v>52218</v>
      </c>
      <c r="K13" s="44"/>
      <c r="L13" s="45" t="s">
        <v>1</v>
      </c>
      <c r="M13" s="26" t="s">
        <v>33</v>
      </c>
    </row>
    <row r="14" spans="1:14" x14ac:dyDescent="0.3">
      <c r="A14" s="151" t="s">
        <v>36</v>
      </c>
      <c r="B14" s="152"/>
      <c r="C14" s="152"/>
      <c r="D14" s="152"/>
      <c r="E14" s="152"/>
      <c r="F14" s="152"/>
      <c r="G14" s="153"/>
      <c r="H14" s="20"/>
      <c r="I14" s="20"/>
      <c r="J14" s="35">
        <v>53218</v>
      </c>
      <c r="K14" s="44"/>
      <c r="L14" s="30" t="s">
        <v>1</v>
      </c>
      <c r="M14" s="46" t="s">
        <v>33</v>
      </c>
    </row>
    <row r="15" spans="1:14" ht="21" customHeight="1" x14ac:dyDescent="0.3">
      <c r="A15" s="116" t="s">
        <v>16</v>
      </c>
      <c r="B15" s="117">
        <v>38.67</v>
      </c>
      <c r="C15" s="118">
        <f>0.2394*B15</f>
        <v>9.2575979999999998</v>
      </c>
      <c r="D15" s="118">
        <f>B15*1.2394</f>
        <v>47.927598000000003</v>
      </c>
      <c r="E15" s="119" t="s">
        <v>11</v>
      </c>
      <c r="F15" s="119">
        <v>1</v>
      </c>
      <c r="G15" s="119">
        <v>1</v>
      </c>
      <c r="H15" s="119"/>
      <c r="I15" s="119"/>
      <c r="J15" s="120">
        <v>59500</v>
      </c>
      <c r="K15" s="121"/>
      <c r="L15" s="122" t="s">
        <v>1</v>
      </c>
      <c r="M15" s="43" t="s">
        <v>33</v>
      </c>
      <c r="N15" s="57"/>
    </row>
    <row r="16" spans="1:14" ht="16.5" customHeight="1" x14ac:dyDescent="0.3">
      <c r="A16" s="148" t="s">
        <v>35</v>
      </c>
      <c r="B16" s="148"/>
      <c r="C16" s="148"/>
      <c r="D16" s="148"/>
      <c r="E16" s="148"/>
      <c r="F16" s="148"/>
      <c r="G16" s="148"/>
      <c r="H16" s="3"/>
      <c r="I16" s="3"/>
      <c r="J16" s="19">
        <v>60500</v>
      </c>
      <c r="K16" s="19"/>
      <c r="L16" s="45" t="s">
        <v>1</v>
      </c>
      <c r="M16" s="46" t="s">
        <v>33</v>
      </c>
    </row>
    <row r="17" spans="1:14" x14ac:dyDescent="0.3">
      <c r="A17" s="98" t="s">
        <v>28</v>
      </c>
      <c r="B17" s="1">
        <v>39.89</v>
      </c>
      <c r="C17" s="2">
        <f t="shared" ref="C17:C19" si="0">B17*0.2394</f>
        <v>9.5496660000000002</v>
      </c>
      <c r="D17" s="2">
        <f t="shared" ref="D17:D19" si="1">B17*1.2394</f>
        <v>49.439666000000003</v>
      </c>
      <c r="E17" s="3" t="s">
        <v>0</v>
      </c>
      <c r="F17" s="3">
        <v>1</v>
      </c>
      <c r="G17" s="3">
        <v>1</v>
      </c>
      <c r="H17" s="3"/>
      <c r="I17" s="3"/>
      <c r="J17" s="123">
        <v>57000</v>
      </c>
      <c r="K17" s="99"/>
      <c r="L17" s="100" t="s">
        <v>1</v>
      </c>
      <c r="M17" s="124" t="s">
        <v>33</v>
      </c>
      <c r="N17" s="57"/>
    </row>
    <row r="18" spans="1:14" ht="15" thickBot="1" x14ac:dyDescent="0.35">
      <c r="A18" s="31" t="s">
        <v>29</v>
      </c>
      <c r="B18" s="1">
        <v>41.58</v>
      </c>
      <c r="C18" s="2">
        <f t="shared" si="0"/>
        <v>9.9542520000000003</v>
      </c>
      <c r="D18" s="2">
        <f t="shared" si="1"/>
        <v>51.534252000000002</v>
      </c>
      <c r="E18" s="3" t="s">
        <v>0</v>
      </c>
      <c r="F18" s="3">
        <v>1</v>
      </c>
      <c r="G18" s="3">
        <v>1</v>
      </c>
      <c r="H18" s="8"/>
      <c r="I18" s="8"/>
      <c r="J18" s="97">
        <v>53000</v>
      </c>
      <c r="K18" s="19"/>
      <c r="L18" s="30" t="s">
        <v>1</v>
      </c>
      <c r="M18" s="27" t="s">
        <v>31</v>
      </c>
      <c r="N18" s="57"/>
    </row>
    <row r="19" spans="1:14" ht="17.25" customHeight="1" thickBot="1" x14ac:dyDescent="0.35">
      <c r="A19" s="62" t="s">
        <v>17</v>
      </c>
      <c r="B19" s="64">
        <v>28.65</v>
      </c>
      <c r="C19" s="65">
        <f t="shared" si="0"/>
        <v>6.8588100000000001</v>
      </c>
      <c r="D19" s="65">
        <f t="shared" si="1"/>
        <v>35.508809999999997</v>
      </c>
      <c r="E19" s="63" t="s">
        <v>0</v>
      </c>
      <c r="F19" s="66" t="s">
        <v>18</v>
      </c>
      <c r="G19" s="63">
        <v>1</v>
      </c>
      <c r="H19" s="67"/>
      <c r="I19" s="67"/>
      <c r="J19" s="68">
        <v>39369</v>
      </c>
      <c r="K19" s="71">
        <v>37900</v>
      </c>
      <c r="L19" s="73" t="s">
        <v>38</v>
      </c>
      <c r="M19" s="72" t="s">
        <v>33</v>
      </c>
      <c r="N19" s="57"/>
    </row>
    <row r="20" spans="1:14" ht="19.5" customHeight="1" thickBot="1" x14ac:dyDescent="0.35">
      <c r="A20" s="4"/>
      <c r="B20" s="5"/>
      <c r="C20" s="5"/>
      <c r="D20" s="6"/>
      <c r="E20" s="23" t="s">
        <v>19</v>
      </c>
      <c r="F20" s="7"/>
      <c r="G20" s="7"/>
      <c r="H20" s="7"/>
      <c r="I20" s="7"/>
      <c r="J20" s="32"/>
      <c r="K20" s="55"/>
      <c r="L20" s="33"/>
      <c r="M20" s="34"/>
      <c r="N20" s="57"/>
    </row>
    <row r="21" spans="1:14" ht="15" customHeight="1" x14ac:dyDescent="0.3">
      <c r="A21" s="74" t="s">
        <v>20</v>
      </c>
      <c r="B21" s="9">
        <v>38.67</v>
      </c>
      <c r="C21" s="10">
        <f>B21*0.2394</f>
        <v>9.2575979999999998</v>
      </c>
      <c r="D21" s="10">
        <f>B21*1.2394</f>
        <v>47.927598000000003</v>
      </c>
      <c r="E21" s="3" t="s">
        <v>11</v>
      </c>
      <c r="F21" s="3">
        <v>1</v>
      </c>
      <c r="G21" s="3">
        <v>1</v>
      </c>
      <c r="H21" s="3"/>
      <c r="I21" s="84"/>
      <c r="J21" s="85">
        <v>60500</v>
      </c>
      <c r="K21" s="86"/>
      <c r="L21" s="45" t="s">
        <v>1</v>
      </c>
      <c r="M21" s="43" t="s">
        <v>33</v>
      </c>
      <c r="N21" s="57"/>
    </row>
    <row r="22" spans="1:14" ht="16.8" customHeight="1" x14ac:dyDescent="0.3">
      <c r="A22" s="98" t="s">
        <v>30</v>
      </c>
      <c r="B22" s="111">
        <v>34.46</v>
      </c>
      <c r="C22" s="10">
        <f>B22*0.2394</f>
        <v>8.2497240000000005</v>
      </c>
      <c r="D22" s="10">
        <f>B22*1.2394</f>
        <v>42.709724000000001</v>
      </c>
      <c r="E22" s="3" t="s">
        <v>15</v>
      </c>
      <c r="F22" s="3">
        <v>1</v>
      </c>
      <c r="G22" s="3">
        <v>1</v>
      </c>
      <c r="H22" s="112"/>
      <c r="I22" s="112"/>
      <c r="J22" s="19">
        <v>47185</v>
      </c>
      <c r="K22" s="113">
        <v>44500</v>
      </c>
      <c r="L22" s="114" t="s">
        <v>1</v>
      </c>
      <c r="M22" s="101" t="s">
        <v>33</v>
      </c>
      <c r="N22" s="57"/>
    </row>
    <row r="23" spans="1:14" ht="18" customHeight="1" x14ac:dyDescent="0.3">
      <c r="A23" s="98" t="s">
        <v>21</v>
      </c>
      <c r="B23" s="9">
        <v>28.65</v>
      </c>
      <c r="C23" s="10">
        <f>B23*0.2394</f>
        <v>6.8588100000000001</v>
      </c>
      <c r="D23" s="10">
        <f>B23*1.2394</f>
        <v>35.508809999999997</v>
      </c>
      <c r="E23" s="3" t="s">
        <v>15</v>
      </c>
      <c r="F23" s="115" t="s">
        <v>18</v>
      </c>
      <c r="G23" s="3">
        <v>1</v>
      </c>
      <c r="H23" s="3"/>
      <c r="I23" s="3"/>
      <c r="J23" s="19">
        <v>41705</v>
      </c>
      <c r="K23" s="113"/>
      <c r="L23" s="45" t="s">
        <v>1</v>
      </c>
      <c r="M23" s="43" t="s">
        <v>33</v>
      </c>
      <c r="N23" s="57"/>
    </row>
    <row r="24" spans="1:14" ht="12" customHeight="1" thickBot="1" x14ac:dyDescent="0.35">
      <c r="A24" s="37"/>
      <c r="B24" s="38"/>
      <c r="C24" s="38"/>
      <c r="D24" s="39"/>
      <c r="E24" s="40"/>
      <c r="F24" s="41"/>
      <c r="G24" s="41"/>
      <c r="H24" s="41"/>
      <c r="I24" s="41"/>
      <c r="J24" s="42"/>
      <c r="K24" s="42"/>
      <c r="L24" s="149"/>
      <c r="M24" s="150"/>
    </row>
    <row r="25" spans="1:14" ht="18" x14ac:dyDescent="0.35">
      <c r="A25" s="125" t="s">
        <v>22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</row>
    <row r="26" spans="1:14" ht="15.6" x14ac:dyDescent="0.3">
      <c r="A26" s="142" t="s">
        <v>23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4"/>
    </row>
    <row r="27" spans="1:14" ht="95.4" customHeight="1" x14ac:dyDescent="0.3">
      <c r="A27" s="130" t="s">
        <v>24</v>
      </c>
      <c r="B27" s="131"/>
      <c r="C27" s="131" t="s">
        <v>27</v>
      </c>
      <c r="D27" s="131"/>
      <c r="E27" s="131" t="s">
        <v>32</v>
      </c>
      <c r="F27" s="131"/>
      <c r="G27" s="132" t="s">
        <v>40</v>
      </c>
      <c r="H27" s="133"/>
      <c r="I27" s="133"/>
      <c r="J27" s="134"/>
      <c r="K27" s="53"/>
      <c r="L27" s="135" t="s">
        <v>39</v>
      </c>
      <c r="M27" s="136"/>
    </row>
    <row r="28" spans="1:14" ht="16.2" thickBot="1" x14ac:dyDescent="0.35">
      <c r="A28" s="137" t="s">
        <v>25</v>
      </c>
      <c r="B28" s="138"/>
      <c r="C28" s="128">
        <v>0.3</v>
      </c>
      <c r="D28" s="128"/>
      <c r="E28" s="128">
        <v>0.3</v>
      </c>
      <c r="F28" s="128"/>
      <c r="G28" s="139">
        <v>0.4</v>
      </c>
      <c r="H28" s="140"/>
      <c r="I28" s="140"/>
      <c r="J28" s="141"/>
      <c r="K28" s="52"/>
      <c r="L28" s="128"/>
      <c r="M28" s="129"/>
    </row>
  </sheetData>
  <mergeCells count="18">
    <mergeCell ref="A1:M1"/>
    <mergeCell ref="A16:G16"/>
    <mergeCell ref="L24:M24"/>
    <mergeCell ref="A14:G14"/>
    <mergeCell ref="A11:G11"/>
    <mergeCell ref="J9:M9"/>
    <mergeCell ref="A25:M25"/>
    <mergeCell ref="L28:M28"/>
    <mergeCell ref="A27:B27"/>
    <mergeCell ref="C27:D27"/>
    <mergeCell ref="E27:F27"/>
    <mergeCell ref="G27:J27"/>
    <mergeCell ref="L27:M27"/>
    <mergeCell ref="A28:B28"/>
    <mergeCell ref="C28:D28"/>
    <mergeCell ref="E28:F28"/>
    <mergeCell ref="G28:J28"/>
    <mergeCell ref="A26:M2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Harmony</dc:creator>
  <cp:lastModifiedBy>VAIO</cp:lastModifiedBy>
  <cp:lastPrinted>2013-11-01T10:59:40Z</cp:lastPrinted>
  <dcterms:created xsi:type="dcterms:W3CDTF">2012-09-15T12:07:12Z</dcterms:created>
  <dcterms:modified xsi:type="dcterms:W3CDTF">2013-11-27T15:20:22Z</dcterms:modified>
</cp:coreProperties>
</file>