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по 31.05.14" sheetId="1" r:id="rId1"/>
  </sheets>
  <definedNames>
    <definedName name="OLE_LINK1" localSheetId="0">'по 31.05.14'!$B$8</definedName>
    <definedName name="_xlnm.Print_Area" localSheetId="0">'по 31.05.14'!$A$1:$M$45</definedName>
  </definedNames>
  <calcPr fullCalcOnLoad="1"/>
</workbook>
</file>

<file path=xl/sharedStrings.xml><?xml version="1.0" encoding="utf-8"?>
<sst xmlns="http://schemas.openxmlformats.org/spreadsheetml/2006/main" count="98" uniqueCount="55">
  <si>
    <t>Первоклассное расположение – на первой линии после самого пляжа Оазис</t>
  </si>
  <si>
    <t>Тепло и солнце на самом южном побережье Черного моря</t>
  </si>
  <si>
    <t>Готово и сданно в эксплуатацию в Январе 2011г.</t>
  </si>
  <si>
    <t>Прайс лист</t>
  </si>
  <si>
    <t>Промоакция</t>
  </si>
  <si>
    <t>Этаж</t>
  </si>
  <si>
    <t>Комнаты</t>
  </si>
  <si>
    <t>Номер квартиры</t>
  </si>
  <si>
    <t>Вид</t>
  </si>
  <si>
    <t>Общая площадь квартиры</t>
  </si>
  <si>
    <t>Жилая площадь квартиры</t>
  </si>
  <si>
    <t>Цена</t>
  </si>
  <si>
    <t>Цена о кв.м.</t>
  </si>
  <si>
    <t>Процент скидкой</t>
  </si>
  <si>
    <t>м2</t>
  </si>
  <si>
    <t>EUR</t>
  </si>
  <si>
    <t>EUR / м2</t>
  </si>
  <si>
    <t>%</t>
  </si>
  <si>
    <t>І этаж</t>
  </si>
  <si>
    <t>Море/Дюны</t>
  </si>
  <si>
    <t>Студио No1</t>
  </si>
  <si>
    <t>Проданно</t>
  </si>
  <si>
    <t>Квартира No2</t>
  </si>
  <si>
    <t>Квартира No3</t>
  </si>
  <si>
    <t>Квартира No4</t>
  </si>
  <si>
    <t>Студио No2</t>
  </si>
  <si>
    <t>Квартира No5</t>
  </si>
  <si>
    <t>ІІ этаж</t>
  </si>
  <si>
    <t>Квартира No6</t>
  </si>
  <si>
    <t>Море</t>
  </si>
  <si>
    <t>Студио No3</t>
  </si>
  <si>
    <t>Квартира No7</t>
  </si>
  <si>
    <t>Квартира No8</t>
  </si>
  <si>
    <t>Квартира No9</t>
  </si>
  <si>
    <t>Квартира No10</t>
  </si>
  <si>
    <t>Квартира No11</t>
  </si>
  <si>
    <t>ІІІ этаж</t>
  </si>
  <si>
    <t>Квартира No14</t>
  </si>
  <si>
    <t>Квартира No15</t>
  </si>
  <si>
    <t>Квартира No16</t>
  </si>
  <si>
    <t>Квартира No18</t>
  </si>
  <si>
    <t>Квартира No19</t>
  </si>
  <si>
    <t>Квартира No20</t>
  </si>
  <si>
    <t>Квартира No22</t>
  </si>
  <si>
    <t>Подз. машиноместо</t>
  </si>
  <si>
    <r>
      <t xml:space="preserve">Промо
Цена
</t>
    </r>
    <r>
      <rPr>
        <b/>
        <i/>
        <sz val="10"/>
        <color indexed="56"/>
        <rFont val="Verdana"/>
        <family val="2"/>
      </rPr>
      <t>15%</t>
    </r>
  </si>
  <si>
    <r>
      <t xml:space="preserve">Промо
Цена
</t>
    </r>
    <r>
      <rPr>
        <b/>
        <i/>
        <sz val="10"/>
        <color indexed="56"/>
        <rFont val="Verdana"/>
        <family val="2"/>
      </rPr>
      <t>10%</t>
    </r>
  </si>
  <si>
    <r>
      <t>ІV эт</t>
    </r>
    <r>
      <rPr>
        <b/>
        <sz val="9"/>
        <color indexed="53"/>
        <rFont val="Verdana"/>
        <family val="2"/>
      </rPr>
      <t>а</t>
    </r>
    <r>
      <rPr>
        <b/>
        <sz val="9"/>
        <color indexed="53"/>
        <rFont val="Verdana"/>
        <family val="2"/>
      </rPr>
      <t>ж</t>
    </r>
  </si>
  <si>
    <t>Квартира No21*</t>
  </si>
  <si>
    <t>Квартира No12*</t>
  </si>
  <si>
    <t>Квартира No13*</t>
  </si>
  <si>
    <t>Квартира No17*</t>
  </si>
  <si>
    <t>Квартира No1*</t>
  </si>
  <si>
    <t>* Квартиры полностью оснащены мебелью и кухонной техникой!</t>
  </si>
  <si>
    <r>
      <t>В цены включенны все отделочные работы и оборудованные ванные комнаты. Пакет мебели - 4500 евро, Квартира No1 - 3000 евро, Стидия No3 - 2500 евро.
Цены указаны с учет</t>
    </r>
    <r>
      <rPr>
        <sz val="8"/>
        <color indexed="56"/>
        <rFont val="Verdana"/>
        <family val="2"/>
      </rPr>
      <t>ом НДС д</t>
    </r>
    <r>
      <rPr>
        <sz val="8"/>
        <color indexed="56"/>
        <rFont val="Verdana"/>
        <family val="2"/>
      </rPr>
      <t>о государственной налоговой оценке.</t>
    </r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</si>
</sst>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50"/>
      <name val="Verdana"/>
      <family val="2"/>
    </font>
    <font>
      <b/>
      <sz val="10"/>
      <color indexed="56"/>
      <name val="Verdana"/>
      <family val="2"/>
    </font>
    <font>
      <b/>
      <sz val="10"/>
      <color indexed="53"/>
      <name val="Verdana"/>
      <family val="2"/>
    </font>
    <font>
      <sz val="8.5"/>
      <color indexed="56"/>
      <name val="Verdana"/>
      <family val="2"/>
    </font>
    <font>
      <sz val="9"/>
      <color indexed="56"/>
      <name val="Verdana"/>
      <family val="2"/>
    </font>
    <font>
      <sz val="8"/>
      <color indexed="56"/>
      <name val="Verdana"/>
      <family val="2"/>
    </font>
    <font>
      <sz val="10"/>
      <color indexed="56"/>
      <name val="Verdana"/>
      <family val="2"/>
    </font>
    <font>
      <sz val="10.5"/>
      <color indexed="56"/>
      <name val="Verdana"/>
      <family val="2"/>
    </font>
    <font>
      <i/>
      <sz val="9.5"/>
      <color indexed="56"/>
      <name val="Verdana"/>
      <family val="2"/>
    </font>
    <font>
      <sz val="11"/>
      <color indexed="56"/>
      <name val="Verdana"/>
      <family val="2"/>
    </font>
    <font>
      <i/>
      <sz val="10"/>
      <color indexed="56"/>
      <name val="Verdana"/>
      <family val="2"/>
    </font>
    <font>
      <i/>
      <sz val="9"/>
      <color indexed="56"/>
      <name val="Verdana"/>
      <family val="2"/>
    </font>
    <font>
      <i/>
      <sz val="11"/>
      <color indexed="56"/>
      <name val="Verdana"/>
      <family val="2"/>
    </font>
    <font>
      <b/>
      <sz val="11"/>
      <color indexed="56"/>
      <name val="Verdana"/>
      <family val="2"/>
    </font>
    <font>
      <b/>
      <sz val="9"/>
      <color indexed="53"/>
      <name val="Verdana"/>
      <family val="2"/>
    </font>
    <font>
      <b/>
      <i/>
      <sz val="10"/>
      <color indexed="56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3"/>
      <name val="Verdana"/>
      <family val="2"/>
    </font>
    <font>
      <sz val="9"/>
      <color indexed="53"/>
      <name val="Verdana"/>
      <family val="2"/>
    </font>
    <font>
      <sz val="10.5"/>
      <color indexed="53"/>
      <name val="Verdana"/>
      <family val="2"/>
    </font>
    <font>
      <i/>
      <sz val="9.5"/>
      <color indexed="53"/>
      <name val="Verdana"/>
      <family val="2"/>
    </font>
    <font>
      <b/>
      <sz val="8"/>
      <color indexed="53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6600"/>
      <name val="Verdana"/>
      <family val="2"/>
    </font>
    <font>
      <sz val="9"/>
      <color rgb="FFFF6600"/>
      <name val="Verdana"/>
      <family val="2"/>
    </font>
    <font>
      <sz val="10.5"/>
      <color rgb="FFFF6600"/>
      <name val="Verdana"/>
      <family val="2"/>
    </font>
    <font>
      <i/>
      <sz val="9.5"/>
      <color rgb="FFFF6600"/>
      <name val="Verdana"/>
      <family val="2"/>
    </font>
    <font>
      <b/>
      <sz val="8"/>
      <color rgb="FFFF66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50"/>
      </left>
      <right/>
      <top style="thin">
        <color indexed="50"/>
      </top>
      <bottom style="thin">
        <color indexed="50"/>
      </bottom>
    </border>
    <border>
      <left/>
      <right/>
      <top style="thin">
        <color indexed="50"/>
      </top>
      <bottom style="thin">
        <color indexed="50"/>
      </bottom>
    </border>
    <border>
      <left/>
      <right style="thin">
        <color indexed="50"/>
      </right>
      <top style="thin">
        <color indexed="50"/>
      </top>
      <bottom style="thin">
        <color indexed="50"/>
      </bottom>
    </border>
    <border>
      <left/>
      <right/>
      <top style="thin">
        <color indexed="50"/>
      </top>
      <bottom/>
    </border>
    <border>
      <left/>
      <right/>
      <top>
        <color indexed="63"/>
      </top>
      <bottom style="thin">
        <color indexed="50"/>
      </bottom>
    </border>
    <border>
      <left/>
      <right style="thin">
        <color indexed="50"/>
      </right>
      <top/>
      <bottom/>
    </border>
    <border>
      <left/>
      <right style="thin">
        <color indexed="50"/>
      </right>
      <top>
        <color indexed="63"/>
      </top>
      <bottom style="thin">
        <color indexed="5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textRotation="90" wrapText="1"/>
    </xf>
    <xf numFmtId="0" fontId="8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3" fontId="11" fillId="0" borderId="10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right"/>
    </xf>
    <xf numFmtId="9" fontId="12" fillId="0" borderId="10" xfId="57" applyFont="1" applyBorder="1" applyAlignment="1">
      <alignment horizontal="right"/>
    </xf>
    <xf numFmtId="0" fontId="13" fillId="0" borderId="11" xfId="0" applyFont="1" applyBorder="1" applyAlignment="1">
      <alignment/>
    </xf>
    <xf numFmtId="0" fontId="0" fillId="0" borderId="12" xfId="0" applyBorder="1" applyAlignment="1">
      <alignment/>
    </xf>
    <xf numFmtId="0" fontId="13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 textRotation="90" wrapText="1"/>
    </xf>
    <xf numFmtId="0" fontId="8" fillId="0" borderId="12" xfId="0" applyFont="1" applyBorder="1" applyAlignment="1">
      <alignment horizontal="center" wrapText="1"/>
    </xf>
    <xf numFmtId="164" fontId="6" fillId="0" borderId="12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textRotation="90" wrapText="1"/>
    </xf>
    <xf numFmtId="0" fontId="14" fillId="0" borderId="11" xfId="0" applyFont="1" applyBorder="1" applyAlignment="1">
      <alignment/>
    </xf>
    <xf numFmtId="0" fontId="6" fillId="0" borderId="15" xfId="0" applyFont="1" applyBorder="1" applyAlignment="1">
      <alignment horizontal="center" textRotation="90" wrapText="1"/>
    </xf>
    <xf numFmtId="0" fontId="14" fillId="0" borderId="0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7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/>
    </xf>
    <xf numFmtId="0" fontId="8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164" fontId="55" fillId="0" borderId="10" xfId="0" applyNumberFormat="1" applyFont="1" applyBorder="1" applyAlignment="1">
      <alignment horizontal="right" vertical="center"/>
    </xf>
    <xf numFmtId="3" fontId="57" fillId="0" borderId="10" xfId="0" applyNumberFormat="1" applyFont="1" applyBorder="1" applyAlignment="1">
      <alignment horizontal="right" vertical="center"/>
    </xf>
    <xf numFmtId="3" fontId="58" fillId="0" borderId="10" xfId="0" applyNumberFormat="1" applyFont="1" applyBorder="1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59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0</xdr:colOff>
      <xdr:row>2</xdr:row>
      <xdr:rowOff>38100</xdr:rowOff>
    </xdr:to>
    <xdr:pic>
      <xdr:nvPicPr>
        <xdr:cNvPr id="1" name="Picture 3" descr="Oasis logo_ru_c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57816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47625</xdr:colOff>
      <xdr:row>28</xdr:row>
      <xdr:rowOff>76200</xdr:rowOff>
    </xdr:from>
    <xdr:to>
      <xdr:col>12</xdr:col>
      <xdr:colOff>333375</xdr:colOff>
      <xdr:row>44</xdr:row>
      <xdr:rowOff>533400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953125" y="7105650"/>
          <a:ext cx="285750" cy="3724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Verdana"/>
              <a:ea typeface="Verdana"/>
              <a:cs typeface="Verdana"/>
            </a:rPr>
            <a:t>Настоящий Прайс-лист</a:t>
          </a:r>
          <a:r>
            <a:rPr lang="en-US" cap="none" sz="800" b="0" i="0" u="none" baseline="0">
              <a:solidFill>
                <a:srgbClr val="003366"/>
              </a:solidFill>
              <a:latin typeface="Verdana"/>
              <a:ea typeface="Verdana"/>
              <a:cs typeface="Verdana"/>
            </a:rPr>
            <a:t> имеет силлу по  31. Мая 2014 год.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P45"/>
  <sheetViews>
    <sheetView tabSelected="1" zoomScalePageLayoutView="0" workbookViewId="0" topLeftCell="A37">
      <selection activeCell="D57" sqref="D57"/>
    </sheetView>
  </sheetViews>
  <sheetFormatPr defaultColWidth="9.140625" defaultRowHeight="15"/>
  <cols>
    <col min="1" max="1" width="1.8515625" style="1" customWidth="1"/>
    <col min="2" max="2" width="4.140625" style="1" customWidth="1"/>
    <col min="3" max="3" width="3.7109375" style="1" customWidth="1"/>
    <col min="4" max="4" width="22.57421875" style="1" customWidth="1"/>
    <col min="5" max="5" width="14.8515625" style="1" customWidth="1"/>
    <col min="6" max="7" width="9.421875" style="1" customWidth="1"/>
    <col min="8" max="9" width="11.28125" style="1" customWidth="1"/>
    <col min="10" max="12" width="11.28125" style="1" hidden="1" customWidth="1"/>
    <col min="13" max="13" width="6.8515625" style="1" customWidth="1"/>
    <col min="14" max="16384" width="9.140625" style="1" customWidth="1"/>
  </cols>
  <sheetData>
    <row r="1" ht="40.5" customHeight="1"/>
    <row r="4" spans="2:12" ht="24.75" customHeight="1">
      <c r="B4" s="33" t="s">
        <v>0</v>
      </c>
      <c r="C4" s="33"/>
      <c r="D4" s="33"/>
      <c r="E4" s="33"/>
      <c r="F4" s="33"/>
      <c r="G4" s="33"/>
      <c r="H4" s="33"/>
      <c r="I4" s="33"/>
      <c r="J4" s="41"/>
      <c r="K4" s="2"/>
      <c r="L4" s="2"/>
    </row>
    <row r="5" spans="2:12" ht="16.5" customHeight="1">
      <c r="B5" s="34" t="s">
        <v>1</v>
      </c>
      <c r="C5" s="34"/>
      <c r="D5" s="34"/>
      <c r="E5" s="34"/>
      <c r="F5" s="34"/>
      <c r="G5" s="34"/>
      <c r="H5" s="34"/>
      <c r="I5" s="34"/>
      <c r="J5" s="42"/>
      <c r="K5" s="2"/>
      <c r="L5" s="2"/>
    </row>
    <row r="6" spans="2:16" ht="16.5" customHeight="1">
      <c r="B6" s="35" t="s">
        <v>2</v>
      </c>
      <c r="C6" s="35"/>
      <c r="D6" s="35"/>
      <c r="E6" s="35"/>
      <c r="F6" s="35"/>
      <c r="G6" s="35"/>
      <c r="H6" s="35"/>
      <c r="I6" s="35"/>
      <c r="J6" s="43"/>
      <c r="K6" s="3"/>
      <c r="L6" s="3"/>
      <c r="P6" s="4"/>
    </row>
    <row r="7" ht="21" customHeight="1">
      <c r="P7" s="5"/>
    </row>
    <row r="8" spans="2:16" ht="15">
      <c r="B8" s="36" t="s">
        <v>3</v>
      </c>
      <c r="C8" s="36"/>
      <c r="D8" s="36"/>
      <c r="E8" s="36"/>
      <c r="F8" s="36"/>
      <c r="G8" s="36"/>
      <c r="H8" s="36"/>
      <c r="I8" s="36"/>
      <c r="J8" s="36" t="s">
        <v>4</v>
      </c>
      <c r="K8" s="36"/>
      <c r="L8" s="36"/>
      <c r="P8" s="6"/>
    </row>
    <row r="9" spans="2:12" ht="35.25">
      <c r="B9" s="37" t="s">
        <v>5</v>
      </c>
      <c r="C9" s="37" t="s">
        <v>6</v>
      </c>
      <c r="D9" s="38" t="s">
        <v>7</v>
      </c>
      <c r="E9" s="38" t="s">
        <v>8</v>
      </c>
      <c r="F9" s="7" t="s">
        <v>9</v>
      </c>
      <c r="G9" s="7" t="s">
        <v>10</v>
      </c>
      <c r="H9" s="8" t="s">
        <v>11</v>
      </c>
      <c r="I9" s="8" t="s">
        <v>12</v>
      </c>
      <c r="J9" s="8" t="s">
        <v>46</v>
      </c>
      <c r="K9" s="8" t="s">
        <v>45</v>
      </c>
      <c r="L9" s="8" t="s">
        <v>13</v>
      </c>
    </row>
    <row r="10" spans="2:12" ht="15">
      <c r="B10" s="37"/>
      <c r="C10" s="37"/>
      <c r="D10" s="38"/>
      <c r="E10" s="38"/>
      <c r="F10" s="9" t="s">
        <v>14</v>
      </c>
      <c r="G10" s="9" t="s">
        <v>14</v>
      </c>
      <c r="H10" s="9" t="s">
        <v>15</v>
      </c>
      <c r="I10" s="10" t="s">
        <v>16</v>
      </c>
      <c r="J10" s="9" t="s">
        <v>15</v>
      </c>
      <c r="K10" s="9" t="s">
        <v>16</v>
      </c>
      <c r="L10" s="9" t="s">
        <v>17</v>
      </c>
    </row>
    <row r="11" spans="2:12" ht="16.5" customHeight="1">
      <c r="B11" s="11"/>
      <c r="C11" s="11"/>
      <c r="D11" s="12"/>
      <c r="E11" s="12"/>
      <c r="F11" s="13"/>
      <c r="G11" s="13"/>
      <c r="H11" s="13"/>
      <c r="I11" s="14"/>
      <c r="J11" s="14"/>
      <c r="K11" s="14"/>
      <c r="L11" s="14"/>
    </row>
    <row r="12" spans="2:12" ht="19.5" customHeight="1">
      <c r="B12" s="39" t="s">
        <v>18</v>
      </c>
      <c r="C12" s="59">
        <v>1</v>
      </c>
      <c r="D12" s="60" t="s">
        <v>52</v>
      </c>
      <c r="E12" s="61" t="s">
        <v>19</v>
      </c>
      <c r="F12" s="62">
        <v>50.9</v>
      </c>
      <c r="G12" s="62">
        <v>44.5</v>
      </c>
      <c r="H12" s="63">
        <v>53900</v>
      </c>
      <c r="I12" s="64">
        <f>H12/F12</f>
        <v>1058.9390962671905</v>
      </c>
      <c r="J12" s="15">
        <f>H12*0.9</f>
        <v>48510</v>
      </c>
      <c r="K12" s="15">
        <f>H12*0.85</f>
        <v>45815</v>
      </c>
      <c r="L12" s="17">
        <v>0.15</v>
      </c>
    </row>
    <row r="13" spans="2:12" ht="19.5" customHeight="1">
      <c r="B13" s="40"/>
      <c r="C13" s="44">
        <v>1</v>
      </c>
      <c r="D13" s="45" t="s">
        <v>20</v>
      </c>
      <c r="E13" s="46" t="s">
        <v>19</v>
      </c>
      <c r="F13" s="47">
        <v>39.7</v>
      </c>
      <c r="G13" s="47">
        <v>34.2</v>
      </c>
      <c r="H13" s="50" t="s">
        <v>21</v>
      </c>
      <c r="I13" s="40"/>
      <c r="J13" s="18"/>
      <c r="K13" s="19"/>
      <c r="L13" s="20"/>
    </row>
    <row r="14" spans="2:12" ht="19.5" customHeight="1">
      <c r="B14" s="40"/>
      <c r="C14" s="44">
        <v>2</v>
      </c>
      <c r="D14" s="45" t="s">
        <v>22</v>
      </c>
      <c r="E14" s="46" t="s">
        <v>19</v>
      </c>
      <c r="F14" s="47">
        <v>77.8</v>
      </c>
      <c r="G14" s="47">
        <v>68.5</v>
      </c>
      <c r="H14" s="50" t="s">
        <v>21</v>
      </c>
      <c r="I14" s="50"/>
      <c r="J14" s="18"/>
      <c r="K14" s="19"/>
      <c r="L14" s="20"/>
    </row>
    <row r="15" spans="2:12" ht="19.5" customHeight="1">
      <c r="B15" s="40"/>
      <c r="C15" s="44">
        <v>3</v>
      </c>
      <c r="D15" s="45" t="s">
        <v>23</v>
      </c>
      <c r="E15" s="46" t="s">
        <v>19</v>
      </c>
      <c r="F15" s="47">
        <v>111.6</v>
      </c>
      <c r="G15" s="47">
        <v>97.6</v>
      </c>
      <c r="H15" s="50" t="s">
        <v>21</v>
      </c>
      <c r="I15" s="50"/>
      <c r="J15" s="18"/>
      <c r="K15" s="19"/>
      <c r="L15" s="20"/>
    </row>
    <row r="16" spans="2:12" ht="19.5" customHeight="1">
      <c r="B16" s="40"/>
      <c r="C16" s="44">
        <v>2</v>
      </c>
      <c r="D16" s="45" t="s">
        <v>24</v>
      </c>
      <c r="E16" s="46" t="s">
        <v>19</v>
      </c>
      <c r="F16" s="47">
        <v>67</v>
      </c>
      <c r="G16" s="47">
        <v>57.8</v>
      </c>
      <c r="H16" s="50" t="s">
        <v>21</v>
      </c>
      <c r="I16" s="50"/>
      <c r="J16" s="18"/>
      <c r="K16" s="19"/>
      <c r="L16" s="20"/>
    </row>
    <row r="17" spans="2:12" ht="19.5" customHeight="1">
      <c r="B17" s="40"/>
      <c r="C17" s="44">
        <v>1</v>
      </c>
      <c r="D17" s="45" t="s">
        <v>25</v>
      </c>
      <c r="E17" s="46" t="s">
        <v>19</v>
      </c>
      <c r="F17" s="47">
        <v>38.7</v>
      </c>
      <c r="G17" s="47">
        <v>33.2</v>
      </c>
      <c r="H17" s="50" t="s">
        <v>21</v>
      </c>
      <c r="I17" s="50"/>
      <c r="J17" s="15" t="e">
        <f>H17*0.9</f>
        <v>#VALUE!</v>
      </c>
      <c r="K17" s="15" t="e">
        <f>H17*0.85</f>
        <v>#VALUE!</v>
      </c>
      <c r="L17" s="17">
        <v>0.15</v>
      </c>
    </row>
    <row r="18" spans="2:12" ht="19.5" customHeight="1">
      <c r="B18" s="40"/>
      <c r="C18" s="44">
        <v>2</v>
      </c>
      <c r="D18" s="45" t="s">
        <v>26</v>
      </c>
      <c r="E18" s="46" t="s">
        <v>19</v>
      </c>
      <c r="F18" s="47">
        <v>63.6</v>
      </c>
      <c r="G18" s="47">
        <v>54.8</v>
      </c>
      <c r="H18" s="50" t="s">
        <v>21</v>
      </c>
      <c r="I18" s="50"/>
      <c r="J18" s="18"/>
      <c r="K18" s="19"/>
      <c r="L18" s="20"/>
    </row>
    <row r="19" spans="2:12" ht="15">
      <c r="B19" s="21"/>
      <c r="C19" s="21"/>
      <c r="D19" s="22"/>
      <c r="E19" s="22"/>
      <c r="F19" s="23"/>
      <c r="G19" s="23"/>
      <c r="H19" s="24"/>
      <c r="I19" s="25"/>
      <c r="J19" s="24"/>
      <c r="K19" s="24"/>
      <c r="L19" s="25"/>
    </row>
    <row r="20" spans="2:12" ht="19.5" customHeight="1">
      <c r="B20" s="39" t="s">
        <v>27</v>
      </c>
      <c r="C20" s="44">
        <v>3</v>
      </c>
      <c r="D20" s="45" t="s">
        <v>28</v>
      </c>
      <c r="E20" s="46" t="s">
        <v>29</v>
      </c>
      <c r="F20" s="47">
        <v>88.3</v>
      </c>
      <c r="G20" s="47">
        <v>72.9</v>
      </c>
      <c r="H20" s="50" t="s">
        <v>21</v>
      </c>
      <c r="I20" s="50"/>
      <c r="J20" s="18"/>
      <c r="K20" s="19"/>
      <c r="L20" s="20"/>
    </row>
    <row r="21" spans="2:12" ht="19.5" customHeight="1">
      <c r="B21" s="40"/>
      <c r="C21" s="44">
        <v>1</v>
      </c>
      <c r="D21" s="45" t="s">
        <v>30</v>
      </c>
      <c r="E21" s="46" t="s">
        <v>29</v>
      </c>
      <c r="F21" s="47">
        <v>39</v>
      </c>
      <c r="G21" s="47">
        <v>32.4</v>
      </c>
      <c r="H21" s="48">
        <v>43500</v>
      </c>
      <c r="I21" s="49">
        <f>H21/F21</f>
        <v>1115.3846153846155</v>
      </c>
      <c r="J21" s="15">
        <f>H21*0.9</f>
        <v>39150</v>
      </c>
      <c r="K21" s="15">
        <f>H21*0.85</f>
        <v>36975</v>
      </c>
      <c r="L21" s="20"/>
    </row>
    <row r="22" spans="2:12" ht="19.5" customHeight="1">
      <c r="B22" s="40"/>
      <c r="C22" s="44">
        <v>2</v>
      </c>
      <c r="D22" s="45" t="s">
        <v>31</v>
      </c>
      <c r="E22" s="46" t="s">
        <v>29</v>
      </c>
      <c r="F22" s="47">
        <v>77.8</v>
      </c>
      <c r="G22" s="47">
        <v>64.8</v>
      </c>
      <c r="H22" s="48">
        <v>81500</v>
      </c>
      <c r="I22" s="49">
        <f>H22/F22</f>
        <v>1047.5578406169666</v>
      </c>
      <c r="J22" s="15">
        <f>H22*0.9</f>
        <v>73350</v>
      </c>
      <c r="K22" s="15">
        <f aca="true" t="shared" si="0" ref="K22:K29">H22*0.85</f>
        <v>69275</v>
      </c>
      <c r="L22" s="20"/>
    </row>
    <row r="23" spans="2:12" ht="19.5" customHeight="1">
      <c r="B23" s="40"/>
      <c r="C23" s="44">
        <v>3</v>
      </c>
      <c r="D23" s="45" t="s">
        <v>32</v>
      </c>
      <c r="E23" s="46" t="s">
        <v>29</v>
      </c>
      <c r="F23" s="47">
        <v>113.9</v>
      </c>
      <c r="G23" s="47">
        <v>94.3</v>
      </c>
      <c r="H23" s="50" t="s">
        <v>21</v>
      </c>
      <c r="I23" s="50"/>
      <c r="J23" s="15" t="e">
        <f>H23*0.9</f>
        <v>#VALUE!</v>
      </c>
      <c r="K23" s="15" t="e">
        <f t="shared" si="0"/>
        <v>#VALUE!</v>
      </c>
      <c r="L23" s="20"/>
    </row>
    <row r="24" spans="2:12" ht="19.5" customHeight="1">
      <c r="B24" s="40"/>
      <c r="C24" s="44">
        <v>2</v>
      </c>
      <c r="D24" s="45" t="s">
        <v>33</v>
      </c>
      <c r="E24" s="46" t="s">
        <v>29</v>
      </c>
      <c r="F24" s="47">
        <v>67.9</v>
      </c>
      <c r="G24" s="47">
        <v>56</v>
      </c>
      <c r="H24" s="50" t="s">
        <v>21</v>
      </c>
      <c r="I24" s="50"/>
      <c r="J24" s="15" t="e">
        <f>H24*0.9</f>
        <v>#VALUE!</v>
      </c>
      <c r="K24" s="15">
        <v>79990</v>
      </c>
      <c r="L24" s="17">
        <v>0.12</v>
      </c>
    </row>
    <row r="25" spans="2:12" ht="19.5" customHeight="1">
      <c r="B25" s="40"/>
      <c r="C25" s="44">
        <v>2</v>
      </c>
      <c r="D25" s="45" t="s">
        <v>34</v>
      </c>
      <c r="E25" s="46" t="s">
        <v>29</v>
      </c>
      <c r="F25" s="47">
        <v>67.9</v>
      </c>
      <c r="G25" s="47">
        <v>56</v>
      </c>
      <c r="H25" s="50" t="s">
        <v>21</v>
      </c>
      <c r="I25" s="50"/>
      <c r="J25" s="18"/>
      <c r="K25" s="19"/>
      <c r="L25" s="20"/>
    </row>
    <row r="26" spans="2:12" ht="19.5" customHeight="1">
      <c r="B26" s="40"/>
      <c r="C26" s="44">
        <v>2</v>
      </c>
      <c r="D26" s="45" t="s">
        <v>35</v>
      </c>
      <c r="E26" s="46" t="s">
        <v>29</v>
      </c>
      <c r="F26" s="47">
        <v>83.7</v>
      </c>
      <c r="G26" s="47">
        <v>68.8</v>
      </c>
      <c r="H26" s="50" t="s">
        <v>21</v>
      </c>
      <c r="I26" s="50"/>
      <c r="J26" s="15" t="e">
        <f>H26*0.9</f>
        <v>#VALUE!</v>
      </c>
      <c r="K26" s="15" t="e">
        <f t="shared" si="0"/>
        <v>#VALUE!</v>
      </c>
      <c r="L26" s="17">
        <v>0.1</v>
      </c>
    </row>
    <row r="27" spans="2:12" ht="15">
      <c r="B27" s="21"/>
      <c r="C27" s="21"/>
      <c r="D27" s="22"/>
      <c r="E27" s="22"/>
      <c r="F27" s="23"/>
      <c r="G27" s="23"/>
      <c r="H27" s="24"/>
      <c r="I27" s="25"/>
      <c r="J27" s="24"/>
      <c r="K27" s="24"/>
      <c r="L27" s="25"/>
    </row>
    <row r="28" spans="2:12" ht="19.5" customHeight="1">
      <c r="B28" s="39" t="s">
        <v>36</v>
      </c>
      <c r="C28" s="59">
        <v>2</v>
      </c>
      <c r="D28" s="60" t="s">
        <v>49</v>
      </c>
      <c r="E28" s="61" t="s">
        <v>29</v>
      </c>
      <c r="F28" s="62">
        <v>69.8</v>
      </c>
      <c r="G28" s="62">
        <v>58.4</v>
      </c>
      <c r="H28" s="63">
        <v>76700</v>
      </c>
      <c r="I28" s="64">
        <f>H28/F28</f>
        <v>1098.8538681948426</v>
      </c>
      <c r="J28" s="15">
        <f>H28*0.9</f>
        <v>69030</v>
      </c>
      <c r="K28" s="15">
        <f t="shared" si="0"/>
        <v>65195</v>
      </c>
      <c r="L28" s="20"/>
    </row>
    <row r="29" spans="2:12" ht="19.5" customHeight="1">
      <c r="B29" s="40"/>
      <c r="C29" s="59">
        <v>2</v>
      </c>
      <c r="D29" s="60" t="s">
        <v>50</v>
      </c>
      <c r="E29" s="61" t="s">
        <v>29</v>
      </c>
      <c r="F29" s="62">
        <v>77.8</v>
      </c>
      <c r="G29" s="62">
        <v>64.8</v>
      </c>
      <c r="H29" s="63">
        <v>83900</v>
      </c>
      <c r="I29" s="64">
        <f>H29/F29</f>
        <v>1078.4061696658098</v>
      </c>
      <c r="J29" s="15">
        <f>H29*0.9</f>
        <v>75510</v>
      </c>
      <c r="K29" s="15">
        <f t="shared" si="0"/>
        <v>71315</v>
      </c>
      <c r="L29" s="17">
        <v>0.1</v>
      </c>
    </row>
    <row r="30" spans="2:12" ht="19.5" customHeight="1">
      <c r="B30" s="40"/>
      <c r="C30" s="44">
        <v>3</v>
      </c>
      <c r="D30" s="45" t="s">
        <v>37</v>
      </c>
      <c r="E30" s="46" t="s">
        <v>29</v>
      </c>
      <c r="F30" s="47">
        <v>113.9</v>
      </c>
      <c r="G30" s="47">
        <v>94.3</v>
      </c>
      <c r="H30" s="50" t="s">
        <v>21</v>
      </c>
      <c r="I30" s="50"/>
      <c r="J30" s="18"/>
      <c r="K30" s="19"/>
      <c r="L30" s="20"/>
    </row>
    <row r="31" spans="2:12" ht="19.5" customHeight="1">
      <c r="B31" s="40"/>
      <c r="C31" s="44">
        <v>2</v>
      </c>
      <c r="D31" s="45" t="s">
        <v>38</v>
      </c>
      <c r="E31" s="46" t="s">
        <v>29</v>
      </c>
      <c r="F31" s="47">
        <v>67.9</v>
      </c>
      <c r="G31" s="47">
        <v>56</v>
      </c>
      <c r="H31" s="50" t="s">
        <v>21</v>
      </c>
      <c r="I31" s="50"/>
      <c r="J31" s="18"/>
      <c r="K31" s="19"/>
      <c r="L31" s="20"/>
    </row>
    <row r="32" spans="2:12" ht="19.5" customHeight="1">
      <c r="B32" s="40"/>
      <c r="C32" s="44">
        <v>2</v>
      </c>
      <c r="D32" s="45" t="s">
        <v>39</v>
      </c>
      <c r="E32" s="46" t="s">
        <v>29</v>
      </c>
      <c r="F32" s="47">
        <v>67.9</v>
      </c>
      <c r="G32" s="47">
        <v>56</v>
      </c>
      <c r="H32" s="50" t="s">
        <v>21</v>
      </c>
      <c r="I32" s="50"/>
      <c r="J32" s="15" t="e">
        <f>H32*0.9</f>
        <v>#VALUE!</v>
      </c>
      <c r="K32" s="15" t="e">
        <f>H32*0.85</f>
        <v>#VALUE!</v>
      </c>
      <c r="L32" s="17">
        <v>0.1</v>
      </c>
    </row>
    <row r="33" spans="2:12" ht="19.5" customHeight="1">
      <c r="B33" s="40"/>
      <c r="C33" s="59">
        <v>2</v>
      </c>
      <c r="D33" s="60" t="s">
        <v>51</v>
      </c>
      <c r="E33" s="61" t="s">
        <v>29</v>
      </c>
      <c r="F33" s="62">
        <v>83.7</v>
      </c>
      <c r="G33" s="62">
        <v>68.8</v>
      </c>
      <c r="H33" s="63">
        <v>89600</v>
      </c>
      <c r="I33" s="64">
        <f>H33/F33</f>
        <v>1070.4898446833931</v>
      </c>
      <c r="J33" s="15">
        <f>H33*0.9</f>
        <v>80640</v>
      </c>
      <c r="K33" s="15">
        <f>H33*0.85</f>
        <v>76160</v>
      </c>
      <c r="L33" s="20"/>
    </row>
    <row r="34" spans="2:12" ht="15">
      <c r="B34" s="21"/>
      <c r="C34" s="21"/>
      <c r="D34" s="22"/>
      <c r="E34" s="22"/>
      <c r="F34" s="23"/>
      <c r="G34" s="23"/>
      <c r="H34" s="24"/>
      <c r="I34" s="25"/>
      <c r="J34" s="24"/>
      <c r="K34" s="24"/>
      <c r="L34" s="25"/>
    </row>
    <row r="35" spans="2:12" ht="19.5" customHeight="1">
      <c r="B35" s="39" t="s">
        <v>47</v>
      </c>
      <c r="C35" s="44">
        <v>2</v>
      </c>
      <c r="D35" s="45" t="s">
        <v>40</v>
      </c>
      <c r="E35" s="46" t="s">
        <v>29</v>
      </c>
      <c r="F35" s="47">
        <v>77.5</v>
      </c>
      <c r="G35" s="47">
        <v>65.3</v>
      </c>
      <c r="H35" s="50" t="s">
        <v>21</v>
      </c>
      <c r="I35" s="50"/>
      <c r="J35" s="18"/>
      <c r="K35" s="19"/>
      <c r="L35" s="20"/>
    </row>
    <row r="36" spans="2:12" ht="19.5" customHeight="1">
      <c r="B36" s="40"/>
      <c r="C36" s="44">
        <v>3</v>
      </c>
      <c r="D36" s="45" t="s">
        <v>41</v>
      </c>
      <c r="E36" s="46" t="s">
        <v>29</v>
      </c>
      <c r="F36" s="47">
        <v>115.1</v>
      </c>
      <c r="G36" s="47">
        <v>96.3</v>
      </c>
      <c r="H36" s="50" t="s">
        <v>21</v>
      </c>
      <c r="I36" s="50"/>
      <c r="J36" s="18"/>
      <c r="K36" s="19"/>
      <c r="L36" s="20"/>
    </row>
    <row r="37" spans="2:12" ht="19.5" customHeight="1">
      <c r="B37" s="40"/>
      <c r="C37" s="44">
        <v>2</v>
      </c>
      <c r="D37" s="45" t="s">
        <v>42</v>
      </c>
      <c r="E37" s="46" t="s">
        <v>29</v>
      </c>
      <c r="F37" s="47">
        <v>68.9</v>
      </c>
      <c r="G37" s="47">
        <v>57.4</v>
      </c>
      <c r="H37" s="50" t="s">
        <v>21</v>
      </c>
      <c r="I37" s="50"/>
      <c r="J37" s="15" t="e">
        <f>H37*0.9</f>
        <v>#VALUE!</v>
      </c>
      <c r="K37" s="15" t="e">
        <f>H37*0.85</f>
        <v>#VALUE!</v>
      </c>
      <c r="L37" s="17">
        <v>0.1</v>
      </c>
    </row>
    <row r="38" spans="2:12" ht="19.5" customHeight="1">
      <c r="B38" s="40"/>
      <c r="C38" s="59">
        <v>2</v>
      </c>
      <c r="D38" s="60" t="s">
        <v>48</v>
      </c>
      <c r="E38" s="61" t="s">
        <v>29</v>
      </c>
      <c r="F38" s="62">
        <v>68.9</v>
      </c>
      <c r="G38" s="62">
        <v>57.4</v>
      </c>
      <c r="H38" s="63">
        <v>82900</v>
      </c>
      <c r="I38" s="64">
        <f>H38/F38</f>
        <v>1203.1930333817124</v>
      </c>
      <c r="J38" s="18"/>
      <c r="K38" s="19"/>
      <c r="L38" s="20"/>
    </row>
    <row r="39" spans="2:12" ht="19.5" customHeight="1">
      <c r="B39" s="40"/>
      <c r="C39" s="44">
        <v>2</v>
      </c>
      <c r="D39" s="45" t="s">
        <v>43</v>
      </c>
      <c r="E39" s="46" t="s">
        <v>29</v>
      </c>
      <c r="F39" s="47">
        <v>79.5</v>
      </c>
      <c r="G39" s="47">
        <v>66.1</v>
      </c>
      <c r="H39" s="50" t="s">
        <v>21</v>
      </c>
      <c r="I39" s="50"/>
      <c r="J39" s="15" t="e">
        <f>H39*0.9</f>
        <v>#VALUE!</v>
      </c>
      <c r="K39" s="15" t="e">
        <f>H39*0.85</f>
        <v>#VALUE!</v>
      </c>
      <c r="L39" s="17">
        <v>0.1</v>
      </c>
    </row>
    <row r="40" spans="2:12" ht="4.5" customHeight="1">
      <c r="B40" s="26"/>
      <c r="C40" s="51"/>
      <c r="D40" s="52"/>
      <c r="E40" s="52"/>
      <c r="F40" s="53"/>
      <c r="G40" s="53"/>
      <c r="H40" s="54"/>
      <c r="I40" s="55"/>
      <c r="J40" s="24"/>
      <c r="K40" s="24"/>
      <c r="L40" s="25"/>
    </row>
    <row r="41" spans="2:12" ht="15">
      <c r="B41" s="27"/>
      <c r="C41" s="56"/>
      <c r="D41" s="58" t="s">
        <v>44</v>
      </c>
      <c r="E41" s="45"/>
      <c r="F41" s="46">
        <v>33.7</v>
      </c>
      <c r="G41" s="47">
        <v>15</v>
      </c>
      <c r="H41" s="48">
        <v>7500</v>
      </c>
      <c r="I41" s="48">
        <f>H41/F41</f>
        <v>222.55192878338278</v>
      </c>
      <c r="J41" s="15">
        <f>H41*(100%-L41)</f>
        <v>6375</v>
      </c>
      <c r="K41" s="16">
        <f>J41/F41</f>
        <v>189.16913946587536</v>
      </c>
      <c r="L41" s="17">
        <v>0.15</v>
      </c>
    </row>
    <row r="42" spans="2:12" ht="5.25" customHeight="1">
      <c r="B42" s="57"/>
      <c r="C42" s="57"/>
      <c r="D42" s="57"/>
      <c r="E42" s="57"/>
      <c r="F42" s="57"/>
      <c r="G42" s="57"/>
      <c r="H42" s="57"/>
      <c r="I42" s="57"/>
      <c r="J42" s="29"/>
      <c r="K42" s="29"/>
      <c r="L42" s="30"/>
    </row>
    <row r="43" spans="2:12" ht="16.5" customHeight="1">
      <c r="B43" s="65" t="s">
        <v>53</v>
      </c>
      <c r="C43" s="69"/>
      <c r="D43" s="69"/>
      <c r="E43" s="69"/>
      <c r="F43" s="69"/>
      <c r="G43" s="69"/>
      <c r="H43" s="69"/>
      <c r="I43" s="70"/>
      <c r="J43" s="31"/>
      <c r="K43" s="31"/>
      <c r="L43" s="32"/>
    </row>
    <row r="44" spans="2:12" ht="6" customHeight="1">
      <c r="B44" s="28"/>
      <c r="C44" s="28"/>
      <c r="D44" s="22"/>
      <c r="E44" s="22"/>
      <c r="F44" s="23"/>
      <c r="G44" s="23"/>
      <c r="H44" s="24"/>
      <c r="I44" s="25"/>
      <c r="J44" s="24"/>
      <c r="K44" s="24"/>
      <c r="L44" s="25"/>
    </row>
    <row r="45" spans="2:12" ht="44.25" customHeight="1">
      <c r="B45" s="66" t="s">
        <v>54</v>
      </c>
      <c r="C45" s="67"/>
      <c r="D45" s="67"/>
      <c r="E45" s="67"/>
      <c r="F45" s="67"/>
      <c r="G45" s="67"/>
      <c r="H45" s="67"/>
      <c r="I45" s="68"/>
      <c r="J45" s="71"/>
      <c r="K45" s="71"/>
      <c r="L45" s="72"/>
    </row>
  </sheetData>
  <sheetProtection/>
  <mergeCells count="33">
    <mergeCell ref="B43:I43"/>
    <mergeCell ref="B45:I45"/>
    <mergeCell ref="B5:I5"/>
    <mergeCell ref="B6:I6"/>
    <mergeCell ref="H15:I15"/>
    <mergeCell ref="H17:I17"/>
    <mergeCell ref="H23:I23"/>
    <mergeCell ref="H24:I24"/>
    <mergeCell ref="B8:I8"/>
    <mergeCell ref="J8:L8"/>
    <mergeCell ref="B9:B10"/>
    <mergeCell ref="C9:C10"/>
    <mergeCell ref="D9:D10"/>
    <mergeCell ref="E9:E10"/>
    <mergeCell ref="B4:I4"/>
    <mergeCell ref="B12:B18"/>
    <mergeCell ref="H13:I13"/>
    <mergeCell ref="H14:I14"/>
    <mergeCell ref="H16:I16"/>
    <mergeCell ref="H18:I18"/>
    <mergeCell ref="B20:B26"/>
    <mergeCell ref="H20:I20"/>
    <mergeCell ref="H25:I25"/>
    <mergeCell ref="H26:I26"/>
    <mergeCell ref="B28:B33"/>
    <mergeCell ref="H30:I30"/>
    <mergeCell ref="H31:I31"/>
    <mergeCell ref="B35:B39"/>
    <mergeCell ref="H35:I35"/>
    <mergeCell ref="H36:I36"/>
    <mergeCell ref="H32:I32"/>
    <mergeCell ref="H37:I37"/>
    <mergeCell ref="H39:I39"/>
  </mergeCells>
  <printOptions/>
  <pageMargins left="0.6692913385826772" right="0.15748031496062992" top="0.4330708661417323" bottom="0.4330708661417323" header="0.2362204724409449" footer="0.15748031496062992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Jolly</dc:creator>
  <cp:keywords/>
  <dc:description/>
  <cp:lastModifiedBy>YOLINA</cp:lastModifiedBy>
  <cp:lastPrinted>2013-10-02T11:43:01Z</cp:lastPrinted>
  <dcterms:created xsi:type="dcterms:W3CDTF">2011-08-29T15:12:25Z</dcterms:created>
  <dcterms:modified xsi:type="dcterms:W3CDTF">2013-10-02T11:44:19Z</dcterms:modified>
  <cp:category/>
  <cp:version/>
  <cp:contentType/>
  <cp:contentStatus/>
</cp:coreProperties>
</file>