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<sst xmlns="http://schemas.openxmlformats.org/spreadsheetml/2006/main" count="48" uniqueCount="32">
  <si>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A10</t>
  </si>
  <si>
    <t>A11</t>
  </si>
  <si>
    <t>A12</t>
  </si>
  <si>
    <t>Имперские высоты</t>
  </si>
  <si>
    <t>продан</t>
  </si>
  <si>
    <t>свободный</t>
  </si>
  <si>
    <t>гора</t>
  </si>
  <si>
    <t>море</t>
  </si>
  <si>
    <t>Тип 1-1</t>
  </si>
  <si>
    <t>Тип 1-10</t>
  </si>
  <si>
    <t>Тип 1-11</t>
  </si>
  <si>
    <t>Тип 1-19</t>
  </si>
  <si>
    <t>Тип 1-20</t>
  </si>
  <si>
    <t>Тип 1-24</t>
  </si>
  <si>
    <t>Вилла тип 1</t>
  </si>
  <si>
    <t>Апартаменты</t>
  </si>
  <si>
    <t>4 этаж</t>
  </si>
  <si>
    <t xml:space="preserve"> 2 спальни, 2 ванные комнаты, двор, терраса и камин</t>
  </si>
  <si>
    <t xml:space="preserve">1 спальня,  1 ванная комната и терраса </t>
  </si>
  <si>
    <t xml:space="preserve">2 спальня,  1 ванная комната и терраса </t>
  </si>
  <si>
    <t>бассейн</t>
  </si>
  <si>
    <t>Тип</t>
  </si>
  <si>
    <t>Тип апартамента</t>
  </si>
  <si>
    <t>Общая площадь</t>
  </si>
  <si>
    <t>Вид</t>
  </si>
  <si>
    <t>Цена в EUR</t>
  </si>
  <si>
    <t>Состояние</t>
  </si>
  <si>
    <t>Дачи с люксозной отделкой, с камином и BBQ включенными в цену</t>
  </si>
  <si>
    <t>2 спальни, 2 ванные комнаты, двор, терраса и камин</t>
  </si>
  <si>
    <t>море/бассейн</t>
  </si>
  <si>
    <t>Цена для кв.м./EUR</t>
  </si>
  <si>
    <t xml:space="preserve">АКЦИЯ !!!       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</si>
</sst>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\ [$€-1];[Red]\-#,##0\ [$€-1]"/>
    <numFmt numFmtId="193" formatCode="_ * #,##0.00_)\ [$€-1]_ ;_ * \(#,##0.00\)\ [$€-1]_ ;_ * &quot;-&quot;??_)\ [$€-1]_ ;_ @_ "/>
    <numFmt numFmtId="194" formatCode="#,##0.00\ [$€-1];[Red]\-#,##0.00\ [$€-1]"/>
    <numFmt numFmtId="195" formatCode="[$€-2]\ #,##0"/>
    <numFmt numFmtId="196" formatCode="[$€-2]\ #,##0.00"/>
    <numFmt numFmtId="197" formatCode="#,##0.00\ [$€-1]"/>
    <numFmt numFmtId="198" formatCode="#,##0.000\ [$€-1]"/>
    <numFmt numFmtId="199" formatCode="#,##0.0\ [$€-1]"/>
    <numFmt numFmtId="200" formatCode="#,##0\ [$€-1]"/>
    <numFmt numFmtId="201" formatCode="#,##0\ [$€-40B]"/>
    <numFmt numFmtId="202" formatCode="#,##0.00\ [$€-40B]"/>
    <numFmt numFmtId="203" formatCode="_-* #,##0.00\ [$€-1]_-;\-* #,##0.00\ [$€-1]_-;_-* &quot;-&quot;??\ [$€-1]_-;_-@_-"/>
    <numFmt numFmtId="204" formatCode="_-* #,##0.0\ [$€-1]_-;\-* #,##0.0\ [$€-1]_-;_-* &quot;-&quot;??\ [$€-1]_-;_-@_-"/>
    <numFmt numFmtId="205" formatCode="_-* #,##0\ [$€-1]_-;\-* #,##0\ [$€-1]_-;_-* &quot;-&quot;??\ [$€-1]_-;_-@_-"/>
  </numFmts>
  <fonts count="57">
    <font>
      <sz val="10"/>
      <name val="Arial"/>
      <family val="0"/>
    </font>
    <font>
      <sz val="8"/>
      <name val="Arial"/>
      <family val="0"/>
    </font>
    <font>
      <b/>
      <sz val="14"/>
      <color indexed="63"/>
      <name val="Arial"/>
      <family val="2"/>
    </font>
    <font>
      <sz val="9"/>
      <color indexed="63"/>
      <name val="Verdana"/>
      <family val="2"/>
    </font>
    <font>
      <sz val="9"/>
      <color indexed="20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0"/>
    </font>
    <font>
      <b/>
      <i/>
      <sz val="18"/>
      <color indexed="63"/>
      <name val="Verdana"/>
      <family val="2"/>
    </font>
    <font>
      <b/>
      <i/>
      <sz val="18"/>
      <name val="Verdana"/>
      <family val="2"/>
    </font>
    <font>
      <sz val="10"/>
      <name val="Verdana"/>
      <family val="2"/>
    </font>
    <font>
      <b/>
      <i/>
      <sz val="10"/>
      <color indexed="13"/>
      <name val="Verdana"/>
      <family val="2"/>
    </font>
    <font>
      <i/>
      <sz val="10"/>
      <name val="Arial"/>
      <family val="0"/>
    </font>
    <font>
      <sz val="9"/>
      <color indexed="10"/>
      <name val="Verdana"/>
      <family val="2"/>
    </font>
    <font>
      <b/>
      <sz val="11"/>
      <color indexed="63"/>
      <name val="Verdana"/>
      <family val="2"/>
    </font>
    <font>
      <b/>
      <sz val="11"/>
      <name val="Verdana"/>
      <family val="2"/>
    </font>
    <font>
      <b/>
      <i/>
      <sz val="12"/>
      <color indexed="63"/>
      <name val="Verdana"/>
      <family val="2"/>
    </font>
    <font>
      <b/>
      <sz val="12"/>
      <color indexed="63"/>
      <name val="Verdana"/>
      <family val="2"/>
    </font>
    <font>
      <b/>
      <sz val="12"/>
      <color indexed="63"/>
      <name val="Arial"/>
      <family val="2"/>
    </font>
    <font>
      <i/>
      <sz val="11"/>
      <color indexed="63"/>
      <name val="Verdana"/>
      <family val="2"/>
    </font>
    <font>
      <sz val="11"/>
      <color indexed="63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95" fontId="6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200" fontId="6" fillId="32" borderId="11" xfId="0" applyNumberFormat="1" applyFont="1" applyFill="1" applyBorder="1" applyAlignment="1">
      <alignment horizontal="center" vertical="center" wrapText="1"/>
    </xf>
    <xf numFmtId="201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00" fontId="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200" fontId="19" fillId="0" borderId="0" xfId="0" applyNumberFormat="1" applyFont="1" applyBorder="1" applyAlignment="1">
      <alignment horizontal="center" vertical="center"/>
    </xf>
    <xf numFmtId="192" fontId="20" fillId="0" borderId="10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201" fontId="18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201" fontId="18" fillId="0" borderId="10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205" fontId="21" fillId="0" borderId="14" xfId="0" applyNumberFormat="1" applyFont="1" applyFill="1" applyBorder="1" applyAlignment="1">
      <alignment horizontal="center" vertical="center" wrapText="1"/>
    </xf>
    <xf numFmtId="205" fontId="18" fillId="0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05" fontId="18" fillId="33" borderId="14" xfId="0" applyNumberFormat="1" applyFont="1" applyFill="1" applyBorder="1" applyAlignment="1">
      <alignment horizontal="center" vertical="center" wrapText="1"/>
    </xf>
    <xf numFmtId="205" fontId="22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left" vertical="center" wrapText="1"/>
    </xf>
    <xf numFmtId="0" fontId="12" fillId="35" borderId="32" xfId="0" applyFont="1" applyFill="1" applyBorder="1" applyAlignment="1">
      <alignment horizontal="left" vertical="center" wrapText="1"/>
    </xf>
    <xf numFmtId="0" fontId="12" fillId="35" borderId="33" xfId="0" applyFont="1" applyFill="1" applyBorder="1" applyAlignment="1">
      <alignment horizontal="left" vertical="center" wrapText="1"/>
    </xf>
    <xf numFmtId="0" fontId="12" fillId="35" borderId="34" xfId="0" applyFont="1" applyFill="1" applyBorder="1" applyAlignment="1">
      <alignment horizontal="left" vertical="center" wrapText="1"/>
    </xf>
    <xf numFmtId="0" fontId="9" fillId="32" borderId="35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/>
    </xf>
    <xf numFmtId="0" fontId="16" fillId="32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left" vertical="center"/>
    </xf>
    <xf numFmtId="0" fontId="12" fillId="35" borderId="39" xfId="0" applyFont="1" applyFill="1" applyBorder="1" applyAlignment="1">
      <alignment horizontal="left" vertical="center"/>
    </xf>
    <xf numFmtId="0" fontId="12" fillId="35" borderId="40" xfId="0" applyFont="1" applyFill="1" applyBorder="1" applyAlignment="1">
      <alignment horizontal="left" vertical="center"/>
    </xf>
    <xf numFmtId="0" fontId="12" fillId="35" borderId="41" xfId="0" applyFont="1" applyFill="1" applyBorder="1" applyAlignment="1">
      <alignment horizontal="left" vertical="center"/>
    </xf>
    <xf numFmtId="200" fontId="7" fillId="32" borderId="42" xfId="0" applyNumberFormat="1" applyFont="1" applyFill="1" applyBorder="1" applyAlignment="1">
      <alignment horizontal="center" vertical="center" wrapText="1"/>
    </xf>
    <xf numFmtId="200" fontId="7" fillId="32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28575</xdr:rowOff>
    </xdr:from>
    <xdr:to>
      <xdr:col>5</xdr:col>
      <xdr:colOff>790575</xdr:colOff>
      <xdr:row>6</xdr:row>
      <xdr:rowOff>0</xdr:rowOff>
    </xdr:to>
    <xdr:sp>
      <xdr:nvSpPr>
        <xdr:cNvPr id="1" name="Straight Connector 4"/>
        <xdr:cNvSpPr>
          <a:spLocks/>
        </xdr:cNvSpPr>
      </xdr:nvSpPr>
      <xdr:spPr>
        <a:xfrm flipV="1">
          <a:off x="5172075" y="1333500"/>
          <a:ext cx="78105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790575</xdr:colOff>
      <xdr:row>8</xdr:row>
      <xdr:rowOff>9525</xdr:rowOff>
    </xdr:to>
    <xdr:sp>
      <xdr:nvSpPr>
        <xdr:cNvPr id="2" name="Straight Connector 7"/>
        <xdr:cNvSpPr>
          <a:spLocks/>
        </xdr:cNvSpPr>
      </xdr:nvSpPr>
      <xdr:spPr>
        <a:xfrm flipV="1">
          <a:off x="5172075" y="1885950"/>
          <a:ext cx="78105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790575</xdr:colOff>
      <xdr:row>8</xdr:row>
      <xdr:rowOff>276225</xdr:rowOff>
    </xdr:to>
    <xdr:sp>
      <xdr:nvSpPr>
        <xdr:cNvPr id="3" name="Straight Connector 8"/>
        <xdr:cNvSpPr>
          <a:spLocks/>
        </xdr:cNvSpPr>
      </xdr:nvSpPr>
      <xdr:spPr>
        <a:xfrm flipV="1">
          <a:off x="5181600" y="2181225"/>
          <a:ext cx="771525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6</xdr:col>
      <xdr:colOff>9525</xdr:colOff>
      <xdr:row>14</xdr:row>
      <xdr:rowOff>285750</xdr:rowOff>
    </xdr:to>
    <xdr:sp>
      <xdr:nvSpPr>
        <xdr:cNvPr id="4" name="Straight Connector 22"/>
        <xdr:cNvSpPr>
          <a:spLocks/>
        </xdr:cNvSpPr>
      </xdr:nvSpPr>
      <xdr:spPr>
        <a:xfrm flipV="1">
          <a:off x="5181600" y="3733800"/>
          <a:ext cx="79057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28575</xdr:rowOff>
    </xdr:from>
    <xdr:to>
      <xdr:col>5</xdr:col>
      <xdr:colOff>0</xdr:colOff>
      <xdr:row>6</xdr:row>
      <xdr:rowOff>0</xdr:rowOff>
    </xdr:to>
    <xdr:sp>
      <xdr:nvSpPr>
        <xdr:cNvPr id="5" name="Straight Connector 26"/>
        <xdr:cNvSpPr>
          <a:spLocks/>
        </xdr:cNvSpPr>
      </xdr:nvSpPr>
      <xdr:spPr>
        <a:xfrm flipV="1">
          <a:off x="4448175" y="1333500"/>
          <a:ext cx="714375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0</xdr:colOff>
      <xdr:row>8</xdr:row>
      <xdr:rowOff>9525</xdr:rowOff>
    </xdr:to>
    <xdr:sp>
      <xdr:nvSpPr>
        <xdr:cNvPr id="6" name="Straight Connector 29"/>
        <xdr:cNvSpPr>
          <a:spLocks/>
        </xdr:cNvSpPr>
      </xdr:nvSpPr>
      <xdr:spPr>
        <a:xfrm flipV="1">
          <a:off x="4448175" y="1885950"/>
          <a:ext cx="714375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0</xdr:colOff>
      <xdr:row>8</xdr:row>
      <xdr:rowOff>276225</xdr:rowOff>
    </xdr:to>
    <xdr:sp>
      <xdr:nvSpPr>
        <xdr:cNvPr id="7" name="Straight Connector 30"/>
        <xdr:cNvSpPr>
          <a:spLocks/>
        </xdr:cNvSpPr>
      </xdr:nvSpPr>
      <xdr:spPr>
        <a:xfrm flipV="1">
          <a:off x="4448175" y="2181225"/>
          <a:ext cx="714375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5</xdr:col>
      <xdr:colOff>9525</xdr:colOff>
      <xdr:row>14</xdr:row>
      <xdr:rowOff>247650</xdr:rowOff>
    </xdr:to>
    <xdr:sp>
      <xdr:nvSpPr>
        <xdr:cNvPr id="8" name="Straight Connector 44"/>
        <xdr:cNvSpPr>
          <a:spLocks/>
        </xdr:cNvSpPr>
      </xdr:nvSpPr>
      <xdr:spPr>
        <a:xfrm flipV="1">
          <a:off x="4457700" y="3714750"/>
          <a:ext cx="71437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38100</xdr:rowOff>
    </xdr:from>
    <xdr:to>
      <xdr:col>5</xdr:col>
      <xdr:colOff>790575</xdr:colOff>
      <xdr:row>6</xdr:row>
      <xdr:rowOff>276225</xdr:rowOff>
    </xdr:to>
    <xdr:sp>
      <xdr:nvSpPr>
        <xdr:cNvPr id="9" name="Straight Connector 31"/>
        <xdr:cNvSpPr>
          <a:spLocks/>
        </xdr:cNvSpPr>
      </xdr:nvSpPr>
      <xdr:spPr>
        <a:xfrm flipV="1">
          <a:off x="5172075" y="1628775"/>
          <a:ext cx="78105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5</xdr:col>
      <xdr:colOff>0</xdr:colOff>
      <xdr:row>6</xdr:row>
      <xdr:rowOff>285750</xdr:rowOff>
    </xdr:to>
    <xdr:sp>
      <xdr:nvSpPr>
        <xdr:cNvPr id="10" name="Straight Connector 32"/>
        <xdr:cNvSpPr>
          <a:spLocks/>
        </xdr:cNvSpPr>
      </xdr:nvSpPr>
      <xdr:spPr>
        <a:xfrm flipV="1">
          <a:off x="4448175" y="1628775"/>
          <a:ext cx="71437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5</xdr:col>
      <xdr:colOff>0</xdr:colOff>
      <xdr:row>6</xdr:row>
      <xdr:rowOff>285750</xdr:rowOff>
    </xdr:to>
    <xdr:sp>
      <xdr:nvSpPr>
        <xdr:cNvPr id="11" name="Straight Connector 36"/>
        <xdr:cNvSpPr>
          <a:spLocks/>
        </xdr:cNvSpPr>
      </xdr:nvSpPr>
      <xdr:spPr>
        <a:xfrm flipV="1">
          <a:off x="4448175" y="1628775"/>
          <a:ext cx="71437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9525</xdr:rowOff>
    </xdr:from>
    <xdr:to>
      <xdr:col>5</xdr:col>
      <xdr:colOff>790575</xdr:colOff>
      <xdr:row>9</xdr:row>
      <xdr:rowOff>285750</xdr:rowOff>
    </xdr:to>
    <xdr:sp>
      <xdr:nvSpPr>
        <xdr:cNvPr id="12" name="Straight Connector 40"/>
        <xdr:cNvSpPr>
          <a:spLocks/>
        </xdr:cNvSpPr>
      </xdr:nvSpPr>
      <xdr:spPr>
        <a:xfrm flipV="1">
          <a:off x="5172075" y="2457450"/>
          <a:ext cx="78105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10</xdr:row>
      <xdr:rowOff>0</xdr:rowOff>
    </xdr:to>
    <xdr:sp>
      <xdr:nvSpPr>
        <xdr:cNvPr id="13" name="Straight Connector 42"/>
        <xdr:cNvSpPr>
          <a:spLocks/>
        </xdr:cNvSpPr>
      </xdr:nvSpPr>
      <xdr:spPr>
        <a:xfrm flipV="1">
          <a:off x="4448175" y="2457450"/>
          <a:ext cx="714375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790575</xdr:colOff>
      <xdr:row>5</xdr:row>
      <xdr:rowOff>0</xdr:rowOff>
    </xdr:to>
    <xdr:sp>
      <xdr:nvSpPr>
        <xdr:cNvPr id="14" name="Straight Connector 7"/>
        <xdr:cNvSpPr>
          <a:spLocks/>
        </xdr:cNvSpPr>
      </xdr:nvSpPr>
      <xdr:spPr>
        <a:xfrm flipV="1">
          <a:off x="5172075" y="1028700"/>
          <a:ext cx="78105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5</xdr:row>
      <xdr:rowOff>0</xdr:rowOff>
    </xdr:to>
    <xdr:sp>
      <xdr:nvSpPr>
        <xdr:cNvPr id="15" name="Straight Connector 29"/>
        <xdr:cNvSpPr>
          <a:spLocks/>
        </xdr:cNvSpPr>
      </xdr:nvSpPr>
      <xdr:spPr>
        <a:xfrm flipV="1">
          <a:off x="4448175" y="1028700"/>
          <a:ext cx="714375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10.00390625" style="18" bestFit="1" customWidth="1"/>
    <col min="2" max="2" width="31.140625" style="17" bestFit="1" customWidth="1"/>
    <col min="3" max="3" width="10.421875" style="18" bestFit="1" customWidth="1"/>
    <col min="4" max="4" width="15.140625" style="16" bestFit="1" customWidth="1"/>
    <col min="5" max="5" width="10.7109375" style="27" bestFit="1" customWidth="1"/>
    <col min="6" max="6" width="12.00390625" style="19" bestFit="1" customWidth="1"/>
    <col min="7" max="7" width="11.421875" style="25" bestFit="1" customWidth="1"/>
    <col min="8" max="8" width="15.28125" style="25" bestFit="1" customWidth="1"/>
    <col min="9" max="9" width="13.421875" style="18" customWidth="1"/>
    <col min="10" max="10" width="33.140625" style="2" customWidth="1"/>
    <col min="11" max="16384" width="9.140625" style="2" customWidth="1"/>
  </cols>
  <sheetData>
    <row r="1" spans="1:9" s="1" customFormat="1" ht="24" customHeight="1" thickBot="1">
      <c r="A1" s="72" t="s">
        <v>3</v>
      </c>
      <c r="B1" s="73"/>
      <c r="C1" s="73"/>
      <c r="D1" s="73"/>
      <c r="E1" s="73"/>
      <c r="F1" s="73"/>
      <c r="G1" s="73"/>
      <c r="H1" s="73"/>
      <c r="I1" s="74"/>
    </row>
    <row r="2" spans="1:9" ht="16.5" customHeight="1" thickBot="1">
      <c r="A2" s="75" t="s">
        <v>27</v>
      </c>
      <c r="B2" s="76"/>
      <c r="C2" s="76"/>
      <c r="D2" s="76"/>
      <c r="E2" s="76"/>
      <c r="F2" s="76"/>
      <c r="G2" s="76"/>
      <c r="H2" s="76"/>
      <c r="I2" s="77"/>
    </row>
    <row r="3" spans="1:9" s="9" customFormat="1" ht="26.25" customHeight="1" thickBot="1">
      <c r="A3" s="5" t="s">
        <v>21</v>
      </c>
      <c r="B3" s="5" t="s">
        <v>22</v>
      </c>
      <c r="C3" s="5" t="s">
        <v>23</v>
      </c>
      <c r="D3" s="5" t="s">
        <v>24</v>
      </c>
      <c r="E3" s="11" t="s">
        <v>30</v>
      </c>
      <c r="F3" s="14" t="s">
        <v>25</v>
      </c>
      <c r="G3" s="82" t="s">
        <v>31</v>
      </c>
      <c r="H3" s="83"/>
      <c r="I3" s="5" t="s">
        <v>26</v>
      </c>
    </row>
    <row r="4" spans="1:9" s="13" customFormat="1" ht="13.5" thickBot="1">
      <c r="A4" s="78" t="s">
        <v>14</v>
      </c>
      <c r="B4" s="79"/>
      <c r="C4" s="79"/>
      <c r="D4" s="79"/>
      <c r="E4" s="79"/>
      <c r="F4" s="79"/>
      <c r="G4" s="80"/>
      <c r="H4" s="80"/>
      <c r="I4" s="81"/>
    </row>
    <row r="5" spans="1:9" ht="22.5">
      <c r="A5" s="51" t="s">
        <v>8</v>
      </c>
      <c r="B5" s="50" t="s">
        <v>28</v>
      </c>
      <c r="C5" s="3">
        <v>116.64</v>
      </c>
      <c r="D5" s="23" t="s">
        <v>6</v>
      </c>
      <c r="E5" s="26">
        <f>F5/C5</f>
        <v>811.3854595336077</v>
      </c>
      <c r="F5" s="15">
        <v>94640</v>
      </c>
      <c r="G5" s="24">
        <v>640</v>
      </c>
      <c r="H5" s="37">
        <f>G5*C5</f>
        <v>74649.6</v>
      </c>
      <c r="I5" s="8" t="s">
        <v>5</v>
      </c>
    </row>
    <row r="6" spans="1:9" s="16" customFormat="1" ht="22.5" customHeight="1">
      <c r="A6" s="6" t="s">
        <v>9</v>
      </c>
      <c r="B6" s="40" t="s">
        <v>28</v>
      </c>
      <c r="C6" s="3">
        <v>116.64</v>
      </c>
      <c r="D6" s="39" t="s">
        <v>29</v>
      </c>
      <c r="E6" s="26">
        <v>930</v>
      </c>
      <c r="F6" s="15">
        <f>E6*C6</f>
        <v>108475.2</v>
      </c>
      <c r="G6" s="37">
        <v>640</v>
      </c>
      <c r="H6" s="37">
        <f>G6*C6</f>
        <v>74649.6</v>
      </c>
      <c r="I6" s="8" t="s">
        <v>5</v>
      </c>
    </row>
    <row r="7" spans="1:9" ht="22.5" customHeight="1">
      <c r="A7" s="6" t="s">
        <v>10</v>
      </c>
      <c r="B7" s="33" t="s">
        <v>28</v>
      </c>
      <c r="C7" s="3">
        <v>116.64</v>
      </c>
      <c r="D7" s="23" t="s">
        <v>29</v>
      </c>
      <c r="E7" s="26">
        <v>930</v>
      </c>
      <c r="F7" s="21">
        <f>E7*C7</f>
        <v>108475.2</v>
      </c>
      <c r="G7" s="24">
        <v>640</v>
      </c>
      <c r="H7" s="31">
        <f>G7*C7</f>
        <v>74649.6</v>
      </c>
      <c r="I7" s="8" t="s">
        <v>5</v>
      </c>
    </row>
    <row r="8" spans="1:9" ht="22.5">
      <c r="A8" s="7" t="s">
        <v>11</v>
      </c>
      <c r="B8" s="20" t="s">
        <v>17</v>
      </c>
      <c r="C8" s="4">
        <v>116.64</v>
      </c>
      <c r="D8" s="12" t="s">
        <v>20</v>
      </c>
      <c r="E8" s="26">
        <f>F8/C8</f>
        <v>811.3854595336077</v>
      </c>
      <c r="F8" s="15">
        <v>94640</v>
      </c>
      <c r="G8" s="24">
        <v>605</v>
      </c>
      <c r="H8" s="37">
        <f>G8*C8</f>
        <v>70567.2</v>
      </c>
      <c r="I8" s="8" t="s">
        <v>5</v>
      </c>
    </row>
    <row r="9" spans="1:9" ht="22.5">
      <c r="A9" s="6" t="s">
        <v>12</v>
      </c>
      <c r="B9" s="10" t="s">
        <v>17</v>
      </c>
      <c r="C9" s="4">
        <v>116.64</v>
      </c>
      <c r="D9" s="12" t="s">
        <v>20</v>
      </c>
      <c r="E9" s="26">
        <f>F9/C9</f>
        <v>811.3854595336077</v>
      </c>
      <c r="F9" s="15">
        <v>94640</v>
      </c>
      <c r="G9" s="24">
        <v>605</v>
      </c>
      <c r="H9" s="37">
        <f>G9*C9</f>
        <v>70567.2</v>
      </c>
      <c r="I9" s="8" t="s">
        <v>5</v>
      </c>
    </row>
    <row r="10" spans="1:9" ht="22.5">
      <c r="A10" s="6" t="s">
        <v>13</v>
      </c>
      <c r="B10" s="10" t="s">
        <v>28</v>
      </c>
      <c r="C10" s="3">
        <v>116.64</v>
      </c>
      <c r="D10" s="12" t="s">
        <v>7</v>
      </c>
      <c r="E10" s="15">
        <v>880</v>
      </c>
      <c r="F10" s="15">
        <f>E10*C10</f>
        <v>102643.2</v>
      </c>
      <c r="G10" s="24">
        <v>605</v>
      </c>
      <c r="H10" s="37">
        <f>G10*C10</f>
        <v>70567.2</v>
      </c>
      <c r="I10" s="8" t="s">
        <v>5</v>
      </c>
    </row>
    <row r="11" spans="1:9" s="17" customFormat="1" ht="15.75" customHeight="1" thickBot="1">
      <c r="A11" s="68" t="s">
        <v>15</v>
      </c>
      <c r="B11" s="69"/>
      <c r="C11" s="69"/>
      <c r="D11" s="69"/>
      <c r="E11" s="69"/>
      <c r="F11" s="69"/>
      <c r="G11" s="70"/>
      <c r="H11" s="70"/>
      <c r="I11" s="71"/>
    </row>
    <row r="12" spans="1:9" ht="16.5" customHeight="1" thickBot="1">
      <c r="A12" s="30" t="s">
        <v>16</v>
      </c>
      <c r="B12" s="64"/>
      <c r="C12" s="65"/>
      <c r="D12" s="65"/>
      <c r="E12" s="65"/>
      <c r="F12" s="65"/>
      <c r="G12" s="66"/>
      <c r="H12" s="66"/>
      <c r="I12" s="67"/>
    </row>
    <row r="13" spans="1:9" s="22" customFormat="1" ht="22.5">
      <c r="A13" s="38" t="s">
        <v>0</v>
      </c>
      <c r="B13" s="34" t="s">
        <v>18</v>
      </c>
      <c r="C13" s="34"/>
      <c r="D13" s="35"/>
      <c r="E13" s="34"/>
      <c r="F13" s="34"/>
      <c r="G13" s="34"/>
      <c r="H13" s="34"/>
      <c r="I13" s="36" t="s">
        <v>4</v>
      </c>
    </row>
    <row r="14" spans="1:9" ht="22.5" customHeight="1" thickBot="1">
      <c r="A14" s="45" t="s">
        <v>1</v>
      </c>
      <c r="B14" s="46" t="s">
        <v>18</v>
      </c>
      <c r="C14" s="49">
        <v>65.94</v>
      </c>
      <c r="D14" s="23" t="s">
        <v>6</v>
      </c>
      <c r="E14" s="23"/>
      <c r="F14" s="23"/>
      <c r="G14" s="47">
        <v>560</v>
      </c>
      <c r="H14" s="48">
        <v>36926</v>
      </c>
      <c r="I14" s="32" t="s">
        <v>5</v>
      </c>
    </row>
    <row r="15" spans="1:9" s="22" customFormat="1" ht="24.75" customHeight="1" thickBot="1">
      <c r="A15" s="41" t="s">
        <v>2</v>
      </c>
      <c r="B15" s="28" t="s">
        <v>19</v>
      </c>
      <c r="C15" s="42">
        <v>81.7</v>
      </c>
      <c r="D15" s="29" t="s">
        <v>7</v>
      </c>
      <c r="E15" s="43">
        <v>750</v>
      </c>
      <c r="F15" s="43">
        <f>E15*C15</f>
        <v>61275</v>
      </c>
      <c r="G15" s="44">
        <v>560</v>
      </c>
      <c r="H15" s="44">
        <f>G15*C15</f>
        <v>45752</v>
      </c>
      <c r="I15" s="32" t="s">
        <v>5</v>
      </c>
    </row>
    <row r="16" spans="1:9" ht="12.75" hidden="1">
      <c r="A16" s="56"/>
      <c r="B16" s="57"/>
      <c r="C16" s="57"/>
      <c r="D16" s="57"/>
      <c r="E16" s="57"/>
      <c r="F16" s="57"/>
      <c r="G16" s="58"/>
      <c r="H16" s="58"/>
      <c r="I16" s="59"/>
    </row>
    <row r="17" spans="1:9" ht="4.5" customHeight="1" hidden="1" thickBot="1">
      <c r="A17" s="60"/>
      <c r="B17" s="61"/>
      <c r="C17" s="61"/>
      <c r="D17" s="61"/>
      <c r="E17" s="61"/>
      <c r="F17" s="61"/>
      <c r="G17" s="62"/>
      <c r="H17" s="62"/>
      <c r="I17" s="63"/>
    </row>
    <row r="18" spans="1:9" ht="8.25" customHeight="1" thickBot="1">
      <c r="A18" s="52"/>
      <c r="B18" s="53"/>
      <c r="C18" s="53"/>
      <c r="D18" s="53"/>
      <c r="E18" s="53"/>
      <c r="F18" s="53"/>
      <c r="G18" s="54"/>
      <c r="H18" s="54"/>
      <c r="I18" s="55"/>
    </row>
    <row r="25" ht="14.25" customHeight="1"/>
  </sheetData>
  <sheetProtection/>
  <mergeCells count="8">
    <mergeCell ref="A11:I11"/>
    <mergeCell ref="A1:I1"/>
    <mergeCell ref="A2:I2"/>
    <mergeCell ref="A4:I4"/>
    <mergeCell ref="G3:H3"/>
    <mergeCell ref="A18:I18"/>
    <mergeCell ref="A16:I17"/>
    <mergeCell ref="B12:I12"/>
  </mergeCells>
  <printOptions/>
  <pageMargins left="0.75" right="0.75" top="0.56" bottom="0.42" header="0.27" footer="0.24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PC</cp:lastModifiedBy>
  <cp:lastPrinted>2010-12-07T08:22:23Z</cp:lastPrinted>
  <dcterms:created xsi:type="dcterms:W3CDTF">2006-12-29T20:46:15Z</dcterms:created>
  <dcterms:modified xsi:type="dcterms:W3CDTF">2014-06-13T11:19:05Z</dcterms:modified>
  <cp:category/>
  <cp:version/>
  <cp:contentType/>
  <cp:contentStatus/>
</cp:coreProperties>
</file>