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<sst xmlns="http://schemas.openxmlformats.org/spreadsheetml/2006/main" count="118" uniqueCount="30">
  <si>
    <t>ет.</t>
  </si>
  <si>
    <t>Студио 1</t>
  </si>
  <si>
    <t>Студио 2</t>
  </si>
  <si>
    <t>Студио 3</t>
  </si>
  <si>
    <t>Студио 4</t>
  </si>
  <si>
    <t>Студио 5</t>
  </si>
  <si>
    <t>Студио 6</t>
  </si>
  <si>
    <t>Апартамент 1</t>
  </si>
  <si>
    <t>Апартамент 2</t>
  </si>
  <si>
    <t>Апартамент 3</t>
  </si>
  <si>
    <t>Апартамент 4</t>
  </si>
  <si>
    <t>Апартамент 5</t>
  </si>
  <si>
    <t>І</t>
  </si>
  <si>
    <t>Студио 7</t>
  </si>
  <si>
    <t>ІІ</t>
  </si>
  <si>
    <t>ІІІ</t>
  </si>
  <si>
    <t>ІV</t>
  </si>
  <si>
    <t>откр.тераса</t>
  </si>
  <si>
    <t>общо</t>
  </si>
  <si>
    <t>покрив-тераса</t>
  </si>
  <si>
    <t>Цена</t>
  </si>
  <si>
    <t>V</t>
  </si>
  <si>
    <t>прод.</t>
  </si>
  <si>
    <t>обща квадратура</t>
  </si>
  <si>
    <t>Обект</t>
  </si>
  <si>
    <t xml:space="preserve"> "Премиер Резиденс" Солнечный берег</t>
  </si>
  <si>
    <t>площад обекта</t>
  </si>
  <si>
    <t>откр.-балкон  кв.м.</t>
  </si>
  <si>
    <t>общих</t>
  </si>
  <si>
    <t>резерв.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</si>
</sst>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00"/>
    <numFmt numFmtId="181" formatCode="0.000"/>
    <numFmt numFmtId="182" formatCode="0.00000"/>
  </numFmts>
  <fonts count="40">
    <font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0" xfId="0" applyFont="1" applyAlignment="1">
      <alignment horizontal="left"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2" fontId="3" fillId="33" borderId="12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3" fillId="34" borderId="10" xfId="0" applyNumberFormat="1" applyFont="1" applyFill="1" applyBorder="1" applyAlignment="1">
      <alignment horizontal="right"/>
    </xf>
    <xf numFmtId="2" fontId="3" fillId="35" borderId="12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5"/>
  <sheetViews>
    <sheetView tabSelected="1" zoomScalePageLayoutView="0" workbookViewId="0" topLeftCell="A38">
      <selection activeCell="G56" sqref="G56"/>
    </sheetView>
  </sheetViews>
  <sheetFormatPr defaultColWidth="9.140625" defaultRowHeight="12.75"/>
  <cols>
    <col min="1" max="1" width="11.57421875" style="0" customWidth="1"/>
    <col min="2" max="2" width="15.140625" style="0" customWidth="1"/>
    <col min="3" max="3" width="4.57421875" style="0" customWidth="1"/>
    <col min="6" max="6" width="8.57421875" style="0" customWidth="1"/>
    <col min="7" max="7" width="9.7109375" style="0" customWidth="1"/>
    <col min="8" max="8" width="12.421875" style="0" customWidth="1"/>
  </cols>
  <sheetData>
    <row r="2" spans="2:8" ht="15.75">
      <c r="B2" s="62" t="s">
        <v>25</v>
      </c>
      <c r="C2" s="62"/>
      <c r="D2" s="62"/>
      <c r="E2" s="62"/>
      <c r="F2" s="62"/>
      <c r="G2" s="62"/>
      <c r="H2" s="62"/>
    </row>
    <row r="3" spans="2:8" ht="15.75">
      <c r="B3" s="63"/>
      <c r="C3" s="62"/>
      <c r="D3" s="62"/>
      <c r="E3" s="62"/>
      <c r="F3" s="62"/>
      <c r="G3" s="62"/>
      <c r="H3" s="62"/>
    </row>
    <row r="4" spans="2:8" ht="16.5" customHeight="1">
      <c r="B4" s="64"/>
      <c r="C4" s="64"/>
      <c r="D4" s="64"/>
      <c r="E4" s="64"/>
      <c r="F4" s="64"/>
      <c r="G4" s="64"/>
      <c r="H4" s="64"/>
    </row>
    <row r="5" spans="2:8" ht="33.75" customHeight="1">
      <c r="B5" s="65" t="s">
        <v>24</v>
      </c>
      <c r="C5" s="65" t="s">
        <v>0</v>
      </c>
      <c r="D5" s="71" t="s">
        <v>26</v>
      </c>
      <c r="E5" s="67" t="s">
        <v>28</v>
      </c>
      <c r="F5" s="67" t="s">
        <v>27</v>
      </c>
      <c r="G5" s="67" t="s">
        <v>23</v>
      </c>
      <c r="H5" s="65" t="s">
        <v>20</v>
      </c>
    </row>
    <row r="6" spans="2:8" ht="12.75">
      <c r="B6" s="73"/>
      <c r="C6" s="66"/>
      <c r="D6" s="72"/>
      <c r="E6" s="68"/>
      <c r="F6" s="68"/>
      <c r="G6" s="68"/>
      <c r="H6" s="66"/>
    </row>
    <row r="7" spans="2:8" ht="15">
      <c r="B7" s="31" t="s">
        <v>1</v>
      </c>
      <c r="C7" s="32" t="s">
        <v>12</v>
      </c>
      <c r="D7" s="33">
        <v>42.05</v>
      </c>
      <c r="E7" s="33">
        <v>5.88</v>
      </c>
      <c r="F7" s="31"/>
      <c r="G7" s="34">
        <f aca="true" t="shared" si="0" ref="G7:G12">E7+D7</f>
        <v>47.93</v>
      </c>
      <c r="H7" s="52" t="s">
        <v>22</v>
      </c>
    </row>
    <row r="8" spans="2:8" ht="15">
      <c r="B8" s="1" t="s">
        <v>7</v>
      </c>
      <c r="C8" s="4" t="s">
        <v>12</v>
      </c>
      <c r="D8" s="7">
        <v>72.12</v>
      </c>
      <c r="E8" s="7">
        <v>10.18</v>
      </c>
      <c r="F8" s="1"/>
      <c r="G8" s="5">
        <f t="shared" si="0"/>
        <v>82.30000000000001</v>
      </c>
      <c r="H8" s="45">
        <v>72920</v>
      </c>
    </row>
    <row r="9" spans="2:8" ht="15">
      <c r="B9" s="1" t="s">
        <v>2</v>
      </c>
      <c r="C9" s="4" t="s">
        <v>12</v>
      </c>
      <c r="D9" s="7">
        <v>35.5</v>
      </c>
      <c r="E9" s="7">
        <v>5.06</v>
      </c>
      <c r="F9" s="1"/>
      <c r="G9" s="5">
        <f t="shared" si="0"/>
        <v>40.56</v>
      </c>
      <c r="H9" s="45">
        <v>35940</v>
      </c>
    </row>
    <row r="10" spans="2:8" ht="15">
      <c r="B10" s="31" t="s">
        <v>3</v>
      </c>
      <c r="C10" s="32" t="s">
        <v>12</v>
      </c>
      <c r="D10" s="33">
        <v>35.5</v>
      </c>
      <c r="E10" s="33">
        <v>5.06</v>
      </c>
      <c r="F10" s="31"/>
      <c r="G10" s="34">
        <f t="shared" si="0"/>
        <v>40.56</v>
      </c>
      <c r="H10" s="52" t="s">
        <v>22</v>
      </c>
    </row>
    <row r="11" spans="2:8" ht="15">
      <c r="B11" s="1" t="s">
        <v>4</v>
      </c>
      <c r="C11" s="4" t="s">
        <v>12</v>
      </c>
      <c r="D11" s="7">
        <v>35.5</v>
      </c>
      <c r="E11" s="7">
        <v>5.06</v>
      </c>
      <c r="F11" s="1"/>
      <c r="G11" s="5">
        <f t="shared" si="0"/>
        <v>40.56</v>
      </c>
      <c r="H11" s="45">
        <v>35940</v>
      </c>
    </row>
    <row r="12" spans="2:8" ht="15.75" thickBot="1">
      <c r="B12" s="8" t="s">
        <v>8</v>
      </c>
      <c r="C12" s="9" t="s">
        <v>12</v>
      </c>
      <c r="D12" s="17">
        <v>65.33</v>
      </c>
      <c r="E12" s="17">
        <v>9.51</v>
      </c>
      <c r="F12" s="8"/>
      <c r="G12" s="5">
        <f t="shared" si="0"/>
        <v>74.84</v>
      </c>
      <c r="H12" s="46">
        <v>66315</v>
      </c>
    </row>
    <row r="13" spans="2:8" ht="15">
      <c r="B13" s="35" t="s">
        <v>9</v>
      </c>
      <c r="C13" s="36" t="s">
        <v>12</v>
      </c>
      <c r="D13" s="37">
        <v>48.21</v>
      </c>
      <c r="E13" s="37">
        <v>7.16</v>
      </c>
      <c r="F13" s="35"/>
      <c r="G13" s="38">
        <f>F14+E13+D13</f>
        <v>69.62</v>
      </c>
      <c r="H13" s="52" t="s">
        <v>22</v>
      </c>
    </row>
    <row r="14" spans="2:8" ht="15.75" thickBot="1">
      <c r="B14" s="39" t="s">
        <v>19</v>
      </c>
      <c r="C14" s="40"/>
      <c r="D14" s="41"/>
      <c r="E14" s="41"/>
      <c r="F14" s="39">
        <v>14.25</v>
      </c>
      <c r="G14" s="42"/>
      <c r="H14" s="52"/>
    </row>
    <row r="15" spans="2:8" ht="15">
      <c r="B15" s="12" t="s">
        <v>5</v>
      </c>
      <c r="C15" s="13" t="s">
        <v>12</v>
      </c>
      <c r="D15" s="19">
        <v>31.72</v>
      </c>
      <c r="E15" s="19">
        <v>4.71</v>
      </c>
      <c r="F15" s="12"/>
      <c r="G15" s="26">
        <f>F16+E15+D15</f>
        <v>45.65</v>
      </c>
      <c r="H15" s="47">
        <v>36300</v>
      </c>
    </row>
    <row r="16" spans="2:8" ht="15.75" thickBot="1">
      <c r="B16" s="14" t="s">
        <v>19</v>
      </c>
      <c r="C16" s="15"/>
      <c r="D16" s="20"/>
      <c r="E16" s="16"/>
      <c r="F16" s="24">
        <v>9.22</v>
      </c>
      <c r="G16" s="27"/>
      <c r="H16" s="48"/>
    </row>
    <row r="17" spans="2:8" ht="15">
      <c r="B17" s="10" t="s">
        <v>6</v>
      </c>
      <c r="C17" s="11" t="s">
        <v>12</v>
      </c>
      <c r="D17" s="18">
        <v>38.74</v>
      </c>
      <c r="E17" s="18">
        <v>5.86</v>
      </c>
      <c r="F17" s="10"/>
      <c r="G17" s="28">
        <f aca="true" t="shared" si="1" ref="G17:G41">E17+D17</f>
        <v>44.6</v>
      </c>
      <c r="H17" s="49">
        <v>39540</v>
      </c>
    </row>
    <row r="18" spans="2:8" ht="15">
      <c r="B18" s="1" t="s">
        <v>10</v>
      </c>
      <c r="C18" s="4" t="s">
        <v>12</v>
      </c>
      <c r="D18" s="7">
        <v>73.11</v>
      </c>
      <c r="E18" s="7">
        <v>10.33</v>
      </c>
      <c r="F18" s="1"/>
      <c r="G18" s="28">
        <f t="shared" si="1"/>
        <v>83.44</v>
      </c>
      <c r="H18" s="45">
        <v>73080</v>
      </c>
    </row>
    <row r="19" spans="2:8" ht="15">
      <c r="B19" s="1" t="s">
        <v>11</v>
      </c>
      <c r="C19" s="4" t="s">
        <v>12</v>
      </c>
      <c r="D19" s="7">
        <v>89.73</v>
      </c>
      <c r="E19" s="7">
        <v>13.33</v>
      </c>
      <c r="F19" s="1"/>
      <c r="G19" s="28">
        <f t="shared" si="1"/>
        <v>103.06</v>
      </c>
      <c r="H19" s="45">
        <v>90280</v>
      </c>
    </row>
    <row r="20" spans="2:8" ht="15">
      <c r="B20" s="1" t="s">
        <v>1</v>
      </c>
      <c r="C20" s="4" t="s">
        <v>14</v>
      </c>
      <c r="D20" s="7">
        <v>42.05</v>
      </c>
      <c r="E20" s="7">
        <v>6</v>
      </c>
      <c r="F20" s="1"/>
      <c r="G20" s="28">
        <f t="shared" si="1"/>
        <v>48.05</v>
      </c>
      <c r="H20" s="45">
        <v>42565</v>
      </c>
    </row>
    <row r="21" spans="2:8" ht="15">
      <c r="B21" s="1" t="s">
        <v>7</v>
      </c>
      <c r="C21" s="4" t="s">
        <v>14</v>
      </c>
      <c r="D21" s="7">
        <v>72.12</v>
      </c>
      <c r="E21" s="7">
        <v>10.4</v>
      </c>
      <c r="F21" s="1"/>
      <c r="G21" s="28">
        <f t="shared" si="1"/>
        <v>82.52000000000001</v>
      </c>
      <c r="H21" s="45">
        <v>73110</v>
      </c>
    </row>
    <row r="22" spans="2:8" ht="15">
      <c r="B22" s="31" t="s">
        <v>2</v>
      </c>
      <c r="C22" s="32" t="s">
        <v>14</v>
      </c>
      <c r="D22" s="33">
        <v>35.5</v>
      </c>
      <c r="E22" s="33">
        <v>5.17</v>
      </c>
      <c r="F22" s="31"/>
      <c r="G22" s="43">
        <f t="shared" si="1"/>
        <v>40.67</v>
      </c>
      <c r="H22" s="52" t="s">
        <v>22</v>
      </c>
    </row>
    <row r="23" spans="2:8" ht="15">
      <c r="B23" s="1" t="s">
        <v>3</v>
      </c>
      <c r="C23" s="4" t="s">
        <v>14</v>
      </c>
      <c r="D23" s="7">
        <v>35.5</v>
      </c>
      <c r="E23" s="7">
        <v>5.17</v>
      </c>
      <c r="F23" s="1"/>
      <c r="G23" s="28">
        <f t="shared" si="1"/>
        <v>40.67</v>
      </c>
      <c r="H23" s="45">
        <v>36040</v>
      </c>
    </row>
    <row r="24" spans="2:8" ht="15">
      <c r="B24" s="1" t="s">
        <v>4</v>
      </c>
      <c r="C24" s="4" t="s">
        <v>14</v>
      </c>
      <c r="D24" s="7">
        <v>35.5</v>
      </c>
      <c r="E24" s="7">
        <v>5.17</v>
      </c>
      <c r="F24" s="1"/>
      <c r="G24" s="28">
        <f t="shared" si="1"/>
        <v>40.67</v>
      </c>
      <c r="H24" s="45">
        <v>36040</v>
      </c>
    </row>
    <row r="25" spans="2:8" ht="15">
      <c r="B25" s="31" t="s">
        <v>8</v>
      </c>
      <c r="C25" s="32" t="s">
        <v>14</v>
      </c>
      <c r="D25" s="33">
        <v>65.33</v>
      </c>
      <c r="E25" s="33">
        <v>9.7</v>
      </c>
      <c r="F25" s="31"/>
      <c r="G25" s="43">
        <f t="shared" si="1"/>
        <v>75.03</v>
      </c>
      <c r="H25" s="52" t="s">
        <v>22</v>
      </c>
    </row>
    <row r="26" spans="2:8" ht="15">
      <c r="B26" s="1" t="s">
        <v>9</v>
      </c>
      <c r="C26" s="4" t="s">
        <v>14</v>
      </c>
      <c r="D26" s="7">
        <v>47.83</v>
      </c>
      <c r="E26" s="7">
        <v>7.25</v>
      </c>
      <c r="F26" s="1"/>
      <c r="G26" s="28">
        <f t="shared" si="1"/>
        <v>55.08</v>
      </c>
      <c r="H26" s="45">
        <v>49930</v>
      </c>
    </row>
    <row r="27" spans="2:8" ht="15">
      <c r="B27" s="1" t="s">
        <v>5</v>
      </c>
      <c r="C27" s="4" t="s">
        <v>14</v>
      </c>
      <c r="D27" s="7">
        <v>31.31</v>
      </c>
      <c r="E27" s="7">
        <v>4.75</v>
      </c>
      <c r="F27" s="1"/>
      <c r="G27" s="28">
        <f t="shared" si="1"/>
        <v>36.06</v>
      </c>
      <c r="H27" s="45">
        <v>32680</v>
      </c>
    </row>
    <row r="28" spans="2:8" ht="15">
      <c r="B28" s="1" t="s">
        <v>6</v>
      </c>
      <c r="C28" s="4" t="s">
        <v>14</v>
      </c>
      <c r="D28" s="7">
        <v>34.77</v>
      </c>
      <c r="E28" s="7">
        <v>5.37</v>
      </c>
      <c r="F28" s="1"/>
      <c r="G28" s="28">
        <f t="shared" si="1"/>
        <v>40.14</v>
      </c>
      <c r="H28" s="45">
        <v>36390</v>
      </c>
    </row>
    <row r="29" spans="2:8" ht="15">
      <c r="B29" s="31" t="s">
        <v>10</v>
      </c>
      <c r="C29" s="32" t="s">
        <v>14</v>
      </c>
      <c r="D29" s="33">
        <v>73.11</v>
      </c>
      <c r="E29" s="33">
        <v>10.54</v>
      </c>
      <c r="F29" s="31"/>
      <c r="G29" s="43">
        <f t="shared" si="1"/>
        <v>83.65</v>
      </c>
      <c r="H29" s="52" t="s">
        <v>22</v>
      </c>
    </row>
    <row r="30" spans="2:8" ht="15">
      <c r="B30" s="1" t="s">
        <v>11</v>
      </c>
      <c r="C30" s="4" t="s">
        <v>14</v>
      </c>
      <c r="D30" s="7">
        <v>89.73</v>
      </c>
      <c r="E30" s="7">
        <v>13.6</v>
      </c>
      <c r="F30" s="1"/>
      <c r="G30" s="28">
        <f t="shared" si="1"/>
        <v>103.33</v>
      </c>
      <c r="H30" s="45">
        <v>92600</v>
      </c>
    </row>
    <row r="31" spans="2:8" ht="15">
      <c r="B31" s="1" t="s">
        <v>1</v>
      </c>
      <c r="C31" s="4" t="s">
        <v>15</v>
      </c>
      <c r="D31" s="7">
        <v>42.05</v>
      </c>
      <c r="E31" s="7">
        <v>6</v>
      </c>
      <c r="F31" s="1"/>
      <c r="G31" s="28">
        <f t="shared" si="1"/>
        <v>48.05</v>
      </c>
      <c r="H31" s="45">
        <v>43050</v>
      </c>
    </row>
    <row r="32" spans="2:8" ht="15">
      <c r="B32" s="31" t="s">
        <v>7</v>
      </c>
      <c r="C32" s="32" t="s">
        <v>15</v>
      </c>
      <c r="D32" s="33">
        <v>72.12</v>
      </c>
      <c r="E32" s="33">
        <v>10.4</v>
      </c>
      <c r="F32" s="31"/>
      <c r="G32" s="43">
        <f t="shared" si="1"/>
        <v>82.52000000000001</v>
      </c>
      <c r="H32" s="52" t="s">
        <v>22</v>
      </c>
    </row>
    <row r="33" spans="2:8" ht="15">
      <c r="B33" s="1" t="s">
        <v>2</v>
      </c>
      <c r="C33" s="4" t="s">
        <v>15</v>
      </c>
      <c r="D33" s="7">
        <v>35.5</v>
      </c>
      <c r="E33" s="7">
        <v>5.17</v>
      </c>
      <c r="F33" s="1"/>
      <c r="G33" s="28">
        <f t="shared" si="1"/>
        <v>40.67</v>
      </c>
      <c r="H33" s="45">
        <v>36445</v>
      </c>
    </row>
    <row r="34" spans="2:8" ht="15">
      <c r="B34" s="1" t="s">
        <v>3</v>
      </c>
      <c r="C34" s="4" t="s">
        <v>15</v>
      </c>
      <c r="D34" s="7">
        <v>35.5</v>
      </c>
      <c r="E34" s="7">
        <v>5.17</v>
      </c>
      <c r="F34" s="1"/>
      <c r="G34" s="28">
        <f t="shared" si="1"/>
        <v>40.67</v>
      </c>
      <c r="H34" s="45">
        <v>36445</v>
      </c>
    </row>
    <row r="35" spans="2:8" ht="15">
      <c r="B35" s="31" t="s">
        <v>4</v>
      </c>
      <c r="C35" s="32" t="s">
        <v>15</v>
      </c>
      <c r="D35" s="33">
        <v>35.5</v>
      </c>
      <c r="E35" s="33">
        <v>5.17</v>
      </c>
      <c r="F35" s="31"/>
      <c r="G35" s="43">
        <f t="shared" si="1"/>
        <v>40.67</v>
      </c>
      <c r="H35" s="52" t="s">
        <v>22</v>
      </c>
    </row>
    <row r="36" spans="2:8" ht="15">
      <c r="B36" s="1" t="s">
        <v>8</v>
      </c>
      <c r="C36" s="4" t="s">
        <v>15</v>
      </c>
      <c r="D36" s="7">
        <v>65.33</v>
      </c>
      <c r="E36" s="7">
        <v>9.7</v>
      </c>
      <c r="F36" s="1"/>
      <c r="G36" s="28">
        <f t="shared" si="1"/>
        <v>75.03</v>
      </c>
      <c r="H36" s="45">
        <v>66490</v>
      </c>
    </row>
    <row r="37" spans="2:8" ht="15">
      <c r="B37" s="1" t="s">
        <v>9</v>
      </c>
      <c r="C37" s="4" t="s">
        <v>15</v>
      </c>
      <c r="D37" s="7">
        <v>47.83</v>
      </c>
      <c r="E37" s="7">
        <v>7.25</v>
      </c>
      <c r="F37" s="1"/>
      <c r="G37" s="28">
        <f t="shared" si="1"/>
        <v>55.08</v>
      </c>
      <c r="H37" s="45">
        <v>50480</v>
      </c>
    </row>
    <row r="38" spans="2:8" ht="15">
      <c r="B38" s="31" t="s">
        <v>5</v>
      </c>
      <c r="C38" s="32" t="s">
        <v>15</v>
      </c>
      <c r="D38" s="33">
        <v>31.31</v>
      </c>
      <c r="E38" s="33">
        <v>4.75</v>
      </c>
      <c r="F38" s="31"/>
      <c r="G38" s="43">
        <f t="shared" si="1"/>
        <v>36.06</v>
      </c>
      <c r="H38" s="52" t="s">
        <v>22</v>
      </c>
    </row>
    <row r="39" spans="2:8" ht="15">
      <c r="B39" s="31" t="s">
        <v>6</v>
      </c>
      <c r="C39" s="32" t="s">
        <v>15</v>
      </c>
      <c r="D39" s="33">
        <v>34.77</v>
      </c>
      <c r="E39" s="33">
        <v>5.37</v>
      </c>
      <c r="F39" s="31"/>
      <c r="G39" s="43">
        <f t="shared" si="1"/>
        <v>40.14</v>
      </c>
      <c r="H39" s="52" t="s">
        <v>22</v>
      </c>
    </row>
    <row r="40" spans="2:8" ht="15">
      <c r="B40" s="1" t="s">
        <v>10</v>
      </c>
      <c r="C40" s="4" t="s">
        <v>15</v>
      </c>
      <c r="D40" s="7">
        <v>73.11</v>
      </c>
      <c r="E40" s="7">
        <v>10.54</v>
      </c>
      <c r="F40" s="1"/>
      <c r="G40" s="28">
        <f t="shared" si="1"/>
        <v>83.65</v>
      </c>
      <c r="H40" s="45">
        <v>74950</v>
      </c>
    </row>
    <row r="41" spans="2:8" ht="15.75" thickBot="1">
      <c r="B41" s="1" t="s">
        <v>11</v>
      </c>
      <c r="C41" s="4" t="s">
        <v>15</v>
      </c>
      <c r="D41" s="7">
        <v>89.73</v>
      </c>
      <c r="E41" s="7">
        <v>13.6</v>
      </c>
      <c r="F41" s="1"/>
      <c r="G41" s="28">
        <f t="shared" si="1"/>
        <v>103.33</v>
      </c>
      <c r="H41" s="45">
        <v>92600</v>
      </c>
    </row>
    <row r="42" spans="2:8" ht="15">
      <c r="B42" s="12" t="s">
        <v>1</v>
      </c>
      <c r="C42" s="13" t="s">
        <v>16</v>
      </c>
      <c r="D42" s="21">
        <v>45.69</v>
      </c>
      <c r="E42" s="19">
        <v>6.93</v>
      </c>
      <c r="F42" s="12"/>
      <c r="G42" s="26">
        <f>E42+D44</f>
        <v>79.05000000000001</v>
      </c>
      <c r="H42" s="47">
        <v>58230</v>
      </c>
    </row>
    <row r="43" spans="2:8" ht="15">
      <c r="B43" s="1" t="s">
        <v>17</v>
      </c>
      <c r="C43" s="4"/>
      <c r="D43" s="6">
        <v>26.43</v>
      </c>
      <c r="E43" s="3"/>
      <c r="F43" s="1"/>
      <c r="G43" s="29"/>
      <c r="H43" s="50"/>
    </row>
    <row r="44" spans="2:8" ht="15.75" thickBot="1">
      <c r="B44" s="14" t="s">
        <v>18</v>
      </c>
      <c r="C44" s="15"/>
      <c r="D44" s="22">
        <f>SUM(D42:D43)</f>
        <v>72.12</v>
      </c>
      <c r="E44" s="16"/>
      <c r="F44" s="14"/>
      <c r="G44" s="27"/>
      <c r="H44" s="48"/>
    </row>
    <row r="45" spans="2:8" ht="15">
      <c r="B45" s="58" t="s">
        <v>2</v>
      </c>
      <c r="C45" s="59" t="s">
        <v>16</v>
      </c>
      <c r="D45" s="60">
        <v>35.5</v>
      </c>
      <c r="E45" s="60">
        <v>5.17</v>
      </c>
      <c r="F45" s="58"/>
      <c r="G45" s="61">
        <f aca="true" t="shared" si="2" ref="G45:G54">E45+D45</f>
        <v>40.67</v>
      </c>
      <c r="H45" s="53" t="s">
        <v>29</v>
      </c>
    </row>
    <row r="46" spans="2:8" ht="15">
      <c r="B46" s="1" t="s">
        <v>3</v>
      </c>
      <c r="C46" s="4" t="s">
        <v>16</v>
      </c>
      <c r="D46" s="7">
        <v>35.5</v>
      </c>
      <c r="E46" s="7">
        <v>5.17</v>
      </c>
      <c r="F46" s="1"/>
      <c r="G46" s="28">
        <f t="shared" si="2"/>
        <v>40.67</v>
      </c>
      <c r="H46" s="45">
        <v>36600</v>
      </c>
    </row>
    <row r="47" spans="2:8" ht="15">
      <c r="B47" s="31" t="s">
        <v>4</v>
      </c>
      <c r="C47" s="32" t="s">
        <v>16</v>
      </c>
      <c r="D47" s="33">
        <v>35.5</v>
      </c>
      <c r="E47" s="33">
        <v>5.17</v>
      </c>
      <c r="F47" s="31"/>
      <c r="G47" s="43">
        <f t="shared" si="2"/>
        <v>40.67</v>
      </c>
      <c r="H47" s="52" t="s">
        <v>22</v>
      </c>
    </row>
    <row r="48" spans="2:8" ht="15">
      <c r="B48" s="1" t="s">
        <v>7</v>
      </c>
      <c r="C48" s="4" t="s">
        <v>16</v>
      </c>
      <c r="D48" s="7">
        <v>65.33</v>
      </c>
      <c r="E48" s="7">
        <v>9.7</v>
      </c>
      <c r="F48" s="1"/>
      <c r="G48" s="28">
        <f t="shared" si="2"/>
        <v>75.03</v>
      </c>
      <c r="H48" s="45">
        <v>67465</v>
      </c>
    </row>
    <row r="49" spans="2:8" ht="15">
      <c r="B49" s="54" t="s">
        <v>8</v>
      </c>
      <c r="C49" s="55" t="s">
        <v>16</v>
      </c>
      <c r="D49" s="56">
        <v>47.83</v>
      </c>
      <c r="E49" s="56">
        <v>7.25</v>
      </c>
      <c r="F49" s="54"/>
      <c r="G49" s="57">
        <f t="shared" si="2"/>
        <v>55.08</v>
      </c>
      <c r="H49" s="52" t="s">
        <v>22</v>
      </c>
    </row>
    <row r="50" spans="2:8" ht="15">
      <c r="B50" s="1" t="s">
        <v>5</v>
      </c>
      <c r="C50" s="4" t="s">
        <v>16</v>
      </c>
      <c r="D50" s="7">
        <v>31.31</v>
      </c>
      <c r="E50" s="7">
        <v>4.75</v>
      </c>
      <c r="F50" s="1"/>
      <c r="G50" s="28">
        <f t="shared" si="2"/>
        <v>36.06</v>
      </c>
      <c r="H50" s="45">
        <v>33140</v>
      </c>
    </row>
    <row r="51" spans="2:8" ht="15">
      <c r="B51" s="1" t="s">
        <v>6</v>
      </c>
      <c r="C51" s="4" t="s">
        <v>16</v>
      </c>
      <c r="D51" s="7">
        <v>34.77</v>
      </c>
      <c r="E51" s="7">
        <v>5.37</v>
      </c>
      <c r="F51" s="1"/>
      <c r="G51" s="28">
        <f t="shared" si="2"/>
        <v>40.14</v>
      </c>
      <c r="H51" s="45">
        <v>36090</v>
      </c>
    </row>
    <row r="52" spans="2:8" ht="15">
      <c r="B52" s="31" t="s">
        <v>9</v>
      </c>
      <c r="C52" s="32" t="s">
        <v>16</v>
      </c>
      <c r="D52" s="33">
        <v>89.73</v>
      </c>
      <c r="E52" s="33">
        <v>13.6</v>
      </c>
      <c r="F52" s="31"/>
      <c r="G52" s="43">
        <f t="shared" si="2"/>
        <v>103.33</v>
      </c>
      <c r="H52" s="52" t="s">
        <v>22</v>
      </c>
    </row>
    <row r="53" spans="2:8" ht="15">
      <c r="B53" s="31" t="s">
        <v>10</v>
      </c>
      <c r="C53" s="32" t="s">
        <v>16</v>
      </c>
      <c r="D53" s="33">
        <v>73.11</v>
      </c>
      <c r="E53" s="33">
        <v>10.54</v>
      </c>
      <c r="F53" s="31"/>
      <c r="G53" s="43">
        <f t="shared" si="2"/>
        <v>83.65</v>
      </c>
      <c r="H53" s="52" t="s">
        <v>22</v>
      </c>
    </row>
    <row r="54" spans="2:8" ht="15.75" thickBot="1">
      <c r="B54" s="1" t="s">
        <v>13</v>
      </c>
      <c r="C54" s="4" t="s">
        <v>16</v>
      </c>
      <c r="D54" s="7">
        <v>42.05</v>
      </c>
      <c r="E54" s="7">
        <v>6</v>
      </c>
      <c r="F54" s="1"/>
      <c r="G54" s="28">
        <f t="shared" si="2"/>
        <v>48.05</v>
      </c>
      <c r="H54" s="45">
        <v>43200</v>
      </c>
    </row>
    <row r="55" spans="2:8" ht="15">
      <c r="B55" s="44" t="s">
        <v>7</v>
      </c>
      <c r="C55" s="51" t="s">
        <v>21</v>
      </c>
      <c r="D55" s="23">
        <v>103.78</v>
      </c>
      <c r="E55" s="19">
        <v>14.91</v>
      </c>
      <c r="F55" s="12"/>
      <c r="G55" s="26">
        <f>SUM(D55:E55,F56)</f>
        <v>221.88</v>
      </c>
      <c r="H55" s="47">
        <v>152100</v>
      </c>
    </row>
    <row r="56" spans="2:8" ht="15.75" thickBot="1">
      <c r="B56" s="14" t="s">
        <v>19</v>
      </c>
      <c r="C56" s="15"/>
      <c r="D56" s="14"/>
      <c r="E56" s="16"/>
      <c r="F56" s="24">
        <v>103.19</v>
      </c>
      <c r="G56" s="27"/>
      <c r="H56" s="48"/>
    </row>
    <row r="57" spans="2:7" ht="14.25">
      <c r="B57" s="2"/>
      <c r="C57" s="2"/>
      <c r="D57" s="2"/>
      <c r="E57" s="2"/>
      <c r="F57" s="2"/>
      <c r="G57" s="2"/>
    </row>
    <row r="58" spans="2:8" ht="14.25">
      <c r="B58" s="30"/>
      <c r="C58" s="70"/>
      <c r="D58" s="70"/>
      <c r="E58" s="70"/>
      <c r="F58" s="70"/>
      <c r="G58" s="70"/>
      <c r="H58" s="70"/>
    </row>
    <row r="59" spans="3:8" ht="14.25">
      <c r="C59" s="70"/>
      <c r="D59" s="70"/>
      <c r="E59" s="70"/>
      <c r="F59" s="70"/>
      <c r="G59" s="70"/>
      <c r="H59" s="70"/>
    </row>
    <row r="60" spans="3:8" ht="14.25">
      <c r="C60" s="70"/>
      <c r="D60" s="70"/>
      <c r="E60" s="70"/>
      <c r="F60" s="70"/>
      <c r="G60" s="70"/>
      <c r="H60" s="70"/>
    </row>
    <row r="61" spans="3:8" ht="14.25">
      <c r="C61" s="25"/>
      <c r="D61" s="25"/>
      <c r="E61" s="25"/>
      <c r="F61" s="25"/>
      <c r="G61" s="25"/>
      <c r="H61" s="25"/>
    </row>
    <row r="64" spans="2:4" ht="15">
      <c r="B64" s="69"/>
      <c r="C64" s="69"/>
      <c r="D64" s="69"/>
    </row>
    <row r="65" spans="2:4" ht="15">
      <c r="B65" s="69"/>
      <c r="C65" s="69"/>
      <c r="D65" s="69"/>
    </row>
  </sheetData>
  <sheetProtection/>
  <mergeCells count="15">
    <mergeCell ref="B64:D64"/>
    <mergeCell ref="B65:D65"/>
    <mergeCell ref="C59:H59"/>
    <mergeCell ref="C60:H60"/>
    <mergeCell ref="C58:H58"/>
    <mergeCell ref="D5:D6"/>
    <mergeCell ref="C5:C6"/>
    <mergeCell ref="B5:B6"/>
    <mergeCell ref="B2:H2"/>
    <mergeCell ref="B3:H3"/>
    <mergeCell ref="B4:H4"/>
    <mergeCell ref="H5:H6"/>
    <mergeCell ref="G5:G6"/>
    <mergeCell ref="F5:F6"/>
    <mergeCell ref="E5:E6"/>
  </mergeCells>
  <printOptions/>
  <pageMargins left="0.8" right="0.2" top="0.56" bottom="0.41" header="0.28" footer="0.1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User</cp:lastModifiedBy>
  <cp:lastPrinted>2013-04-08T07:03:57Z</cp:lastPrinted>
  <dcterms:created xsi:type="dcterms:W3CDTF">2005-01-24T10:43:10Z</dcterms:created>
  <dcterms:modified xsi:type="dcterms:W3CDTF">2013-09-12T10:31:57Z</dcterms:modified>
  <cp:category/>
  <cp:version/>
  <cp:contentType/>
  <cp:contentStatus/>
</cp:coreProperties>
</file>