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315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<sst xmlns="http://schemas.openxmlformats.org/spreadsheetml/2006/main" count="84" uniqueCount="37">
  <si>
    <t>Апартамент No.</t>
  </si>
  <si>
    <t>Тип</t>
  </si>
  <si>
    <t>Этаж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</si>
  <si>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</si>
  <si>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</si>
  <si>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</si>
  <si>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</si>
  <si>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</si>
  <si>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1 спальня</t>
  </si>
  <si>
    <t>второй</t>
  </si>
  <si>
    <t>третий</t>
  </si>
  <si>
    <t>Block  A</t>
  </si>
  <si>
    <t>Block  Б</t>
  </si>
  <si>
    <t xml:space="preserve">    Villa Katerina</t>
  </si>
  <si>
    <t>А3</t>
  </si>
  <si>
    <t>А4</t>
  </si>
  <si>
    <t>А5</t>
  </si>
  <si>
    <t>А6</t>
  </si>
  <si>
    <t>А8</t>
  </si>
  <si>
    <t>А9</t>
  </si>
  <si>
    <t>А12</t>
  </si>
  <si>
    <t>А13</t>
  </si>
  <si>
    <t xml:space="preserve"> Б4</t>
  </si>
  <si>
    <t xml:space="preserve"> Б5</t>
  </si>
  <si>
    <t xml:space="preserve"> Б10</t>
  </si>
  <si>
    <t xml:space="preserve"> Б11</t>
  </si>
  <si>
    <t xml:space="preserve"> Б12</t>
  </si>
  <si>
    <t xml:space="preserve"> Б13</t>
  </si>
  <si>
    <t>четвертый</t>
  </si>
  <si>
    <t>пятый</t>
  </si>
  <si>
    <t>2 спальня</t>
  </si>
  <si>
    <t>reserve</t>
  </si>
  <si>
    <t>Вид</t>
  </si>
  <si>
    <t>Море</t>
  </si>
  <si>
    <t>АКЦИЯ</t>
  </si>
  <si>
    <t>Акция до 30.01.2015г.</t>
  </si>
  <si>
    <t>Стоимость
 апартамента (рубли)                        1 евро = 65 рубли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</si>
</sst>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.00\ [$€-1]"/>
    <numFmt numFmtId="189" formatCode="_-* #,##0.00\ [$€-1]_-;\-* #,##0.00\ [$€-1]_-;_-* &quot;-&quot;??\ [$€-1]_-;_-@_-"/>
    <numFmt numFmtId="190" formatCode="#,##0.00\ [$€-1];[Red]\-#,##0.00\ [$€-1]"/>
    <numFmt numFmtId="191" formatCode="hh:mm:ss\ &quot;ч.&quot;"/>
    <numFmt numFmtId="192" formatCode="[$-402]dd\ mmmm\ yyyy\ &quot;г.&quot;"/>
    <numFmt numFmtId="193" formatCode="#,##0.00\ &quot;лв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EUR]\ #,##0.00"/>
    <numFmt numFmtId="199" formatCode="#,##0.00\ _л_в_."/>
    <numFmt numFmtId="200" formatCode="0.000"/>
    <numFmt numFmtId="201" formatCode="#,##0.00&quot;р.&quot;"/>
    <numFmt numFmtId="202" formatCode="hh:mm\ &quot;ч.&quot;"/>
    <numFmt numFmtId="203" formatCode="_-* #,##0.00[$р.-419]_-;\-* #,##0.00[$р.-419]_-;_-* &quot;-&quot;??[$р.-419]_-;_-@_-"/>
  </numFmts>
  <fonts count="57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color indexed="47"/>
      <name val="Times New Roman"/>
      <family val="1"/>
    </font>
    <font>
      <sz val="18"/>
      <color indexed="8"/>
      <name val="Times New Roman"/>
      <family val="1"/>
    </font>
    <font>
      <b/>
      <i/>
      <sz val="18"/>
      <color indexed="63"/>
      <name val="Times New Roman"/>
      <family val="1"/>
    </font>
    <font>
      <b/>
      <i/>
      <sz val="18"/>
      <color indexed="47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4"/>
      <color indexed="10"/>
      <name val="Times New Roman"/>
      <family val="1"/>
    </font>
    <font>
      <b/>
      <sz val="11"/>
      <color indexed="10"/>
      <name val="Calibri"/>
      <family val="2"/>
    </font>
    <font>
      <b/>
      <i/>
      <sz val="24"/>
      <color indexed="10"/>
      <name val="Monotype Corsiva"/>
      <family val="0"/>
    </font>
    <font>
      <b/>
      <i/>
      <sz val="12"/>
      <color indexed="10"/>
      <name val="Monotype Corsi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>
      <alignment/>
      <protection/>
    </xf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99" fontId="0" fillId="0" borderId="0" xfId="0" applyNumberForma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6" fillId="0" borderId="0" xfId="0" applyFont="1" applyAlignment="1">
      <alignment/>
    </xf>
    <xf numFmtId="0" fontId="7" fillId="33" borderId="11" xfId="0" applyFont="1" applyFill="1" applyBorder="1" applyAlignment="1">
      <alignment/>
    </xf>
    <xf numFmtId="0" fontId="8" fillId="0" borderId="13" xfId="0" applyFont="1" applyBorder="1" applyAlignment="1">
      <alignment/>
    </xf>
    <xf numFmtId="0" fontId="7" fillId="33" borderId="0" xfId="0" applyFont="1" applyFill="1" applyBorder="1" applyAlignment="1">
      <alignment/>
    </xf>
    <xf numFmtId="0" fontId="8" fillId="34" borderId="14" xfId="57" applyFont="1" applyFill="1" applyBorder="1" applyAlignment="1">
      <alignment horizontal="center" vertical="center" wrapText="1"/>
      <protection/>
    </xf>
    <xf numFmtId="0" fontId="8" fillId="34" borderId="15" xfId="57" applyFont="1" applyFill="1" applyBorder="1" applyAlignment="1">
      <alignment horizontal="center" vertical="center" wrapText="1"/>
      <protection/>
    </xf>
    <xf numFmtId="0" fontId="8" fillId="34" borderId="16" xfId="57" applyFont="1" applyFill="1" applyBorder="1" applyAlignment="1">
      <alignment horizontal="center" vertical="center" wrapText="1"/>
      <protection/>
    </xf>
    <xf numFmtId="0" fontId="10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 wrapText="1"/>
    </xf>
    <xf numFmtId="2" fontId="11" fillId="0" borderId="18" xfId="0" applyNumberFormat="1" applyFont="1" applyFill="1" applyBorder="1" applyAlignment="1">
      <alignment horizontal="center"/>
    </xf>
    <xf numFmtId="188" fontId="11" fillId="33" borderId="20" xfId="0" applyNumberFormat="1" applyFont="1" applyFill="1" applyBorder="1" applyAlignment="1">
      <alignment horizontal="center"/>
    </xf>
    <xf numFmtId="188" fontId="11" fillId="0" borderId="21" xfId="0" applyNumberFormat="1" applyFont="1" applyFill="1" applyBorder="1" applyAlignment="1">
      <alignment horizontal="center"/>
    </xf>
    <xf numFmtId="189" fontId="54" fillId="0" borderId="17" xfId="0" applyNumberFormat="1" applyFont="1" applyBorder="1" applyAlignment="1">
      <alignment/>
    </xf>
    <xf numFmtId="188" fontId="11" fillId="0" borderId="18" xfId="0" applyNumberFormat="1" applyFont="1" applyFill="1" applyBorder="1" applyAlignment="1">
      <alignment horizontal="center"/>
    </xf>
    <xf numFmtId="188" fontId="11" fillId="0" borderId="21" xfId="0" applyNumberFormat="1" applyFont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188" fontId="11" fillId="33" borderId="25" xfId="0" applyNumberFormat="1" applyFont="1" applyFill="1" applyBorder="1" applyAlignment="1">
      <alignment horizontal="center"/>
    </xf>
    <xf numFmtId="188" fontId="11" fillId="0" borderId="26" xfId="0" applyNumberFormat="1" applyFont="1" applyFill="1" applyBorder="1" applyAlignment="1">
      <alignment horizontal="center"/>
    </xf>
    <xf numFmtId="189" fontId="54" fillId="0" borderId="2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7" fillId="33" borderId="27" xfId="0" applyFont="1" applyFill="1" applyBorder="1" applyAlignment="1">
      <alignment/>
    </xf>
    <xf numFmtId="0" fontId="8" fillId="34" borderId="28" xfId="57" applyFont="1" applyFill="1" applyBorder="1" applyAlignment="1">
      <alignment horizontal="center" vertical="center" wrapText="1"/>
      <protection/>
    </xf>
    <xf numFmtId="0" fontId="8" fillId="34" borderId="29" xfId="57" applyFont="1" applyFill="1" applyBorder="1" applyAlignment="1">
      <alignment horizontal="center" vertical="center" wrapText="1"/>
      <protection/>
    </xf>
    <xf numFmtId="0" fontId="8" fillId="34" borderId="30" xfId="57" applyFont="1" applyFill="1" applyBorder="1" applyAlignment="1">
      <alignment horizontal="center" vertical="center" wrapText="1"/>
      <protection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 wrapText="1"/>
    </xf>
    <xf numFmtId="2" fontId="9" fillId="0" borderId="18" xfId="0" applyNumberFormat="1" applyFont="1" applyFill="1" applyBorder="1" applyAlignment="1">
      <alignment horizontal="center"/>
    </xf>
    <xf numFmtId="189" fontId="55" fillId="0" borderId="18" xfId="0" applyNumberFormat="1" applyFont="1" applyBorder="1" applyAlignment="1">
      <alignment/>
    </xf>
    <xf numFmtId="189" fontId="11" fillId="0" borderId="18" xfId="0" applyNumberFormat="1" applyFont="1" applyBorder="1" applyAlignment="1">
      <alignment/>
    </xf>
    <xf numFmtId="189" fontId="54" fillId="0" borderId="18" xfId="0" applyNumberFormat="1" applyFont="1" applyBorder="1" applyAlignment="1">
      <alignment/>
    </xf>
    <xf numFmtId="189" fontId="6" fillId="0" borderId="18" xfId="0" applyNumberFormat="1" applyFont="1" applyBorder="1" applyAlignment="1">
      <alignment/>
    </xf>
    <xf numFmtId="0" fontId="12" fillId="0" borderId="31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31" xfId="0" applyFont="1" applyBorder="1" applyAlignment="1">
      <alignment horizontal="center"/>
    </xf>
    <xf numFmtId="189" fontId="54" fillId="0" borderId="21" xfId="0" applyNumberFormat="1" applyFont="1" applyBorder="1" applyAlignment="1">
      <alignment/>
    </xf>
    <xf numFmtId="189" fontId="54" fillId="0" borderId="26" xfId="0" applyNumberFormat="1" applyFont="1" applyBorder="1" applyAlignment="1">
      <alignment/>
    </xf>
    <xf numFmtId="0" fontId="56" fillId="0" borderId="0" xfId="0" applyFont="1" applyAlignment="1">
      <alignment horizontal="center" wrapText="1"/>
    </xf>
    <xf numFmtId="0" fontId="56" fillId="35" borderId="18" xfId="0" applyFont="1" applyFill="1" applyBorder="1" applyAlignment="1">
      <alignment horizontal="center" wrapText="1"/>
    </xf>
    <xf numFmtId="0" fontId="56" fillId="0" borderId="18" xfId="0" applyFont="1" applyBorder="1" applyAlignment="1">
      <alignment horizontal="center" wrapText="1"/>
    </xf>
    <xf numFmtId="203" fontId="16" fillId="0" borderId="18" xfId="0" applyNumberFormat="1" applyFont="1" applyBorder="1" applyAlignment="1">
      <alignment/>
    </xf>
    <xf numFmtId="0" fontId="9" fillId="34" borderId="32" xfId="57" applyFont="1" applyFill="1" applyBorder="1" applyAlignment="1">
      <alignment horizontal="center" vertical="center" wrapText="1"/>
      <protection/>
    </xf>
    <xf numFmtId="0" fontId="9" fillId="34" borderId="33" xfId="57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188" fontId="9" fillId="33" borderId="21" xfId="0" applyNumberFormat="1" applyFont="1" applyFill="1" applyBorder="1" applyAlignment="1">
      <alignment horizontal="center"/>
    </xf>
    <xf numFmtId="188" fontId="10" fillId="33" borderId="35" xfId="0" applyNumberFormat="1" applyFont="1" applyFill="1" applyBorder="1" applyAlignment="1">
      <alignment horizontal="center"/>
    </xf>
    <xf numFmtId="0" fontId="9" fillId="34" borderId="18" xfId="57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Лист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5</xdr:row>
      <xdr:rowOff>0</xdr:rowOff>
    </xdr:from>
    <xdr:ext cx="38100" cy="47625"/>
    <xdr:sp>
      <xdr:nvSpPr>
        <xdr:cNvPr id="1" name="Text Box 3"/>
        <xdr:cNvSpPr txBox="1">
          <a:spLocks noChangeArrowheads="1"/>
        </xdr:cNvSpPr>
      </xdr:nvSpPr>
      <xdr:spPr>
        <a:xfrm>
          <a:off x="7400925" y="2295525"/>
          <a:ext cx="381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68580" rIns="0" bIns="0"/>
        <a:p>
          <a:pPr algn="l">
            <a:defRPr/>
          </a:pP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28575" cy="38100"/>
    <xdr:sp>
      <xdr:nvSpPr>
        <xdr:cNvPr id="2" name="Text Box 7"/>
        <xdr:cNvSpPr txBox="1">
          <a:spLocks noChangeArrowheads="1"/>
        </xdr:cNvSpPr>
      </xdr:nvSpPr>
      <xdr:spPr>
        <a:xfrm>
          <a:off x="0" y="68961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9.140625" style="0" customWidth="1"/>
    <col min="2" max="2" width="12.8515625" style="0" customWidth="1"/>
    <col min="3" max="3" width="12.7109375" style="0" customWidth="1"/>
    <col min="4" max="4" width="9.7109375" style="0" customWidth="1"/>
    <col min="5" max="5" width="11.28125" style="0" customWidth="1"/>
    <col min="6" max="6" width="10.28125" style="0" customWidth="1"/>
    <col min="7" max="7" width="11.7109375" style="0" customWidth="1"/>
    <col min="8" max="8" width="15.57421875" style="1" customWidth="1"/>
    <col min="9" max="9" width="17.7109375" style="0" customWidth="1"/>
    <col min="10" max="10" width="16.00390625" style="0" customWidth="1"/>
    <col min="11" max="11" width="18.8515625" style="0" customWidth="1"/>
    <col min="12" max="12" width="16.57421875" style="0" customWidth="1"/>
  </cols>
  <sheetData>
    <row r="1" spans="1:11" ht="24" thickBot="1">
      <c r="A1" s="46"/>
      <c r="B1" s="46"/>
      <c r="C1" s="47"/>
      <c r="D1" s="47"/>
      <c r="E1" s="48"/>
      <c r="F1" s="47"/>
      <c r="G1" s="47"/>
      <c r="H1" s="49"/>
      <c r="I1" s="46"/>
      <c r="J1" s="7"/>
      <c r="K1" s="7"/>
    </row>
    <row r="2" spans="1:11" ht="24.75" thickBot="1" thickTop="1">
      <c r="A2" s="60"/>
      <c r="B2" s="60"/>
      <c r="C2" s="60"/>
      <c r="D2" s="60"/>
      <c r="E2" s="60"/>
      <c r="F2" s="60"/>
      <c r="G2" s="60"/>
      <c r="H2" s="60"/>
      <c r="I2" s="60"/>
      <c r="J2" s="7"/>
      <c r="K2" s="7"/>
    </row>
    <row r="3" spans="1:11" ht="24" thickBot="1">
      <c r="A3" s="4"/>
      <c r="B3" s="5"/>
      <c r="C3" s="58" t="s">
        <v>13</v>
      </c>
      <c r="D3" s="58"/>
      <c r="E3" s="59"/>
      <c r="F3" s="59"/>
      <c r="G3" s="59"/>
      <c r="H3" s="5"/>
      <c r="I3" s="6"/>
      <c r="J3" s="7"/>
      <c r="K3" s="7"/>
    </row>
    <row r="4" spans="1:12" ht="32.25" thickBot="1">
      <c r="A4" s="9" t="s">
        <v>11</v>
      </c>
      <c r="B4" s="10"/>
      <c r="C4" s="10"/>
      <c r="D4" s="10"/>
      <c r="E4" s="10"/>
      <c r="F4" s="10"/>
      <c r="G4" s="10"/>
      <c r="H4" s="10"/>
      <c r="I4" s="10"/>
      <c r="J4" s="7"/>
      <c r="K4" s="7"/>
      <c r="L4" s="52" t="s">
        <v>35</v>
      </c>
    </row>
    <row r="5" spans="1:12" ht="75.75" customHeight="1" thickBot="1">
      <c r="A5" s="11" t="s">
        <v>0</v>
      </c>
      <c r="B5" s="12" t="s">
        <v>1</v>
      </c>
      <c r="C5" s="12" t="s">
        <v>2</v>
      </c>
      <c r="D5" s="12" t="s">
        <v>32</v>
      </c>
      <c r="E5" s="12" t="s">
        <v>3</v>
      </c>
      <c r="F5" s="12" t="s">
        <v>4</v>
      </c>
      <c r="G5" s="12" t="s">
        <v>5</v>
      </c>
      <c r="H5" s="12" t="s">
        <v>6</v>
      </c>
      <c r="I5" s="13" t="s">
        <v>7</v>
      </c>
      <c r="J5" s="56" t="s">
        <v>34</v>
      </c>
      <c r="K5" s="57"/>
      <c r="L5" s="53" t="s">
        <v>36</v>
      </c>
    </row>
    <row r="6" spans="1:12" ht="28.5" customHeight="1">
      <c r="A6" s="14" t="s">
        <v>14</v>
      </c>
      <c r="B6" s="15" t="s">
        <v>30</v>
      </c>
      <c r="C6" s="16" t="s">
        <v>9</v>
      </c>
      <c r="D6" s="17" t="s">
        <v>33</v>
      </c>
      <c r="E6" s="18">
        <v>72.26</v>
      </c>
      <c r="F6" s="18">
        <v>10.51</v>
      </c>
      <c r="G6" s="18">
        <v>82.77</v>
      </c>
      <c r="H6" s="19">
        <v>1100</v>
      </c>
      <c r="I6" s="20">
        <f aca="true" t="shared" si="0" ref="I6:I13">H6*G6</f>
        <v>91047</v>
      </c>
      <c r="J6" s="21">
        <f aca="true" t="shared" si="1" ref="J6:J11">K6/G6</f>
        <v>940.497764890661</v>
      </c>
      <c r="K6" s="50">
        <v>77845</v>
      </c>
      <c r="L6" s="55">
        <f aca="true" t="shared" si="2" ref="L6:L13">K6*65</f>
        <v>5059925</v>
      </c>
    </row>
    <row r="7" spans="1:12" ht="18.75">
      <c r="A7" s="14" t="s">
        <v>15</v>
      </c>
      <c r="B7" s="15" t="s">
        <v>8</v>
      </c>
      <c r="C7" s="16" t="s">
        <v>9</v>
      </c>
      <c r="D7" s="17" t="s">
        <v>33</v>
      </c>
      <c r="E7" s="18">
        <v>48.58</v>
      </c>
      <c r="F7" s="18">
        <v>7.45</v>
      </c>
      <c r="G7" s="18">
        <v>56.03</v>
      </c>
      <c r="H7" s="19">
        <v>1150</v>
      </c>
      <c r="I7" s="20">
        <f>H7*G7</f>
        <v>64434.5</v>
      </c>
      <c r="J7" s="21">
        <f t="shared" si="1"/>
        <v>983.2411208281278</v>
      </c>
      <c r="K7" s="50">
        <v>55091</v>
      </c>
      <c r="L7" s="55">
        <f t="shared" si="2"/>
        <v>3580915</v>
      </c>
    </row>
    <row r="8" spans="1:12" ht="18.75">
      <c r="A8" s="14" t="s">
        <v>16</v>
      </c>
      <c r="B8" s="15" t="s">
        <v>8</v>
      </c>
      <c r="C8" s="16" t="s">
        <v>9</v>
      </c>
      <c r="D8" s="17" t="s">
        <v>33</v>
      </c>
      <c r="E8" s="18">
        <v>50.46</v>
      </c>
      <c r="F8" s="18">
        <v>7.66</v>
      </c>
      <c r="G8" s="18">
        <v>58.12</v>
      </c>
      <c r="H8" s="22">
        <v>1190</v>
      </c>
      <c r="I8" s="23">
        <f t="shared" si="0"/>
        <v>69162.8</v>
      </c>
      <c r="J8" s="21">
        <f t="shared" si="1"/>
        <v>1017.4466620784584</v>
      </c>
      <c r="K8" s="50">
        <v>59134</v>
      </c>
      <c r="L8" s="55">
        <f t="shared" si="2"/>
        <v>3843710</v>
      </c>
    </row>
    <row r="9" spans="1:12" ht="18.75">
      <c r="A9" s="14" t="s">
        <v>17</v>
      </c>
      <c r="B9" s="15" t="s">
        <v>30</v>
      </c>
      <c r="C9" s="24" t="s">
        <v>10</v>
      </c>
      <c r="D9" s="17" t="s">
        <v>33</v>
      </c>
      <c r="E9" s="18">
        <v>72.26</v>
      </c>
      <c r="F9" s="18">
        <v>10.51</v>
      </c>
      <c r="G9" s="18">
        <v>82.77</v>
      </c>
      <c r="H9" s="19">
        <v>1100</v>
      </c>
      <c r="I9" s="20">
        <f t="shared" si="0"/>
        <v>91047</v>
      </c>
      <c r="J9" s="21">
        <f t="shared" si="1"/>
        <v>940.497764890661</v>
      </c>
      <c r="K9" s="50">
        <v>77845</v>
      </c>
      <c r="L9" s="55">
        <f t="shared" si="2"/>
        <v>5059925</v>
      </c>
    </row>
    <row r="10" spans="1:12" ht="18.75">
      <c r="A10" s="14" t="s">
        <v>18</v>
      </c>
      <c r="B10" s="15" t="s">
        <v>8</v>
      </c>
      <c r="C10" s="24" t="s">
        <v>10</v>
      </c>
      <c r="D10" s="17" t="s">
        <v>33</v>
      </c>
      <c r="E10" s="18">
        <v>50.46</v>
      </c>
      <c r="F10" s="18">
        <v>7.66</v>
      </c>
      <c r="G10" s="18">
        <v>58.12</v>
      </c>
      <c r="H10" s="19">
        <v>1190</v>
      </c>
      <c r="I10" s="20">
        <f t="shared" si="0"/>
        <v>69162.8</v>
      </c>
      <c r="J10" s="21">
        <f t="shared" si="1"/>
        <v>1017.4466620784584</v>
      </c>
      <c r="K10" s="50">
        <v>59134</v>
      </c>
      <c r="L10" s="55">
        <f t="shared" si="2"/>
        <v>3843710</v>
      </c>
    </row>
    <row r="11" spans="1:12" ht="18.75">
      <c r="A11" s="14" t="s">
        <v>19</v>
      </c>
      <c r="B11" s="15" t="s">
        <v>30</v>
      </c>
      <c r="C11" s="16" t="s">
        <v>28</v>
      </c>
      <c r="D11" s="17" t="s">
        <v>33</v>
      </c>
      <c r="E11" s="18">
        <v>72.26</v>
      </c>
      <c r="F11" s="18">
        <v>10.51</v>
      </c>
      <c r="G11" s="18">
        <v>82.77</v>
      </c>
      <c r="H11" s="19">
        <v>1200</v>
      </c>
      <c r="I11" s="20">
        <f t="shared" si="0"/>
        <v>99324</v>
      </c>
      <c r="J11" s="21">
        <f t="shared" si="1"/>
        <v>1025.9876766944546</v>
      </c>
      <c r="K11" s="50">
        <v>84921</v>
      </c>
      <c r="L11" s="55">
        <f t="shared" si="2"/>
        <v>5519865</v>
      </c>
    </row>
    <row r="12" spans="1:12" ht="18.75">
      <c r="A12" s="14" t="s">
        <v>20</v>
      </c>
      <c r="B12" s="15" t="s">
        <v>30</v>
      </c>
      <c r="C12" s="16" t="s">
        <v>29</v>
      </c>
      <c r="D12" s="17" t="s">
        <v>33</v>
      </c>
      <c r="E12" s="18">
        <v>72.26</v>
      </c>
      <c r="F12" s="18">
        <v>8.91</v>
      </c>
      <c r="G12" s="18">
        <v>81.17</v>
      </c>
      <c r="H12" s="19">
        <v>1300</v>
      </c>
      <c r="I12" s="20">
        <f t="shared" si="0"/>
        <v>105521</v>
      </c>
      <c r="J12" s="21">
        <f>K12/G12</f>
        <v>1111.4943944807194</v>
      </c>
      <c r="K12" s="50">
        <v>90220</v>
      </c>
      <c r="L12" s="55">
        <f t="shared" si="2"/>
        <v>5864300</v>
      </c>
    </row>
    <row r="13" spans="1:12" ht="19.5" thickBot="1">
      <c r="A13" s="25" t="s">
        <v>21</v>
      </c>
      <c r="B13" s="15" t="s">
        <v>8</v>
      </c>
      <c r="C13" s="26" t="s">
        <v>29</v>
      </c>
      <c r="D13" s="17" t="s">
        <v>33</v>
      </c>
      <c r="E13" s="27">
        <v>101.21</v>
      </c>
      <c r="F13" s="27">
        <v>13.15</v>
      </c>
      <c r="G13" s="27">
        <v>114.36</v>
      </c>
      <c r="H13" s="28">
        <v>1100</v>
      </c>
      <c r="I13" s="29">
        <f t="shared" si="0"/>
        <v>125796</v>
      </c>
      <c r="J13" s="30">
        <f>K13/G13</f>
        <v>940.4949282966072</v>
      </c>
      <c r="K13" s="51">
        <v>107555</v>
      </c>
      <c r="L13" s="55">
        <f t="shared" si="2"/>
        <v>6991075</v>
      </c>
    </row>
    <row r="14" spans="1:11" ht="18.75">
      <c r="A14" s="7"/>
      <c r="B14" s="7"/>
      <c r="C14" s="7"/>
      <c r="D14" s="7"/>
      <c r="E14" s="7"/>
      <c r="F14" s="7"/>
      <c r="G14" s="7"/>
      <c r="H14" s="31"/>
      <c r="I14" s="7"/>
      <c r="J14" s="7"/>
      <c r="K14" s="7"/>
    </row>
    <row r="15" spans="1:11" ht="18.75">
      <c r="A15" s="7"/>
      <c r="B15" s="7"/>
      <c r="C15" s="7"/>
      <c r="D15" s="7"/>
      <c r="E15" s="7"/>
      <c r="F15" s="7"/>
      <c r="G15" s="7"/>
      <c r="H15" s="31"/>
      <c r="I15" s="7"/>
      <c r="J15" s="7"/>
      <c r="K15" s="7"/>
    </row>
    <row r="16" spans="1:11" ht="19.5" thickBot="1">
      <c r="A16" s="7"/>
      <c r="B16" s="7"/>
      <c r="C16" s="7"/>
      <c r="D16" s="7"/>
      <c r="E16" s="7"/>
      <c r="F16" s="7"/>
      <c r="G16" s="7"/>
      <c r="H16" s="31"/>
      <c r="I16" s="7"/>
      <c r="J16" s="7"/>
      <c r="K16" s="7"/>
    </row>
    <row r="17" spans="1:12" ht="32.25" thickBot="1">
      <c r="A17" s="32" t="s">
        <v>12</v>
      </c>
      <c r="B17" s="8"/>
      <c r="C17" s="8"/>
      <c r="D17" s="8"/>
      <c r="E17" s="8"/>
      <c r="F17" s="8"/>
      <c r="G17" s="8"/>
      <c r="H17" s="8"/>
      <c r="I17" s="8"/>
      <c r="J17" s="8"/>
      <c r="K17" s="33"/>
      <c r="L17" s="54" t="s">
        <v>35</v>
      </c>
    </row>
    <row r="18" spans="1:12" ht="75">
      <c r="A18" s="34" t="s">
        <v>0</v>
      </c>
      <c r="B18" s="35" t="s">
        <v>1</v>
      </c>
      <c r="C18" s="35" t="s">
        <v>2</v>
      </c>
      <c r="D18" s="35" t="s">
        <v>32</v>
      </c>
      <c r="E18" s="35" t="s">
        <v>3</v>
      </c>
      <c r="F18" s="35" t="s">
        <v>4</v>
      </c>
      <c r="G18" s="35" t="s">
        <v>5</v>
      </c>
      <c r="H18" s="35" t="s">
        <v>6</v>
      </c>
      <c r="I18" s="36" t="s">
        <v>7</v>
      </c>
      <c r="J18" s="63" t="s">
        <v>34</v>
      </c>
      <c r="K18" s="63"/>
      <c r="L18" s="53" t="s">
        <v>36</v>
      </c>
    </row>
    <row r="19" spans="1:12" ht="18.75">
      <c r="A19" s="37" t="s">
        <v>22</v>
      </c>
      <c r="B19" s="38" t="s">
        <v>8</v>
      </c>
      <c r="C19" s="39" t="s">
        <v>9</v>
      </c>
      <c r="D19" s="40" t="s">
        <v>33</v>
      </c>
      <c r="E19" s="41">
        <v>48.58</v>
      </c>
      <c r="F19" s="41">
        <v>7.45</v>
      </c>
      <c r="G19" s="41">
        <v>56.03</v>
      </c>
      <c r="H19" s="61" t="s">
        <v>31</v>
      </c>
      <c r="I19" s="62"/>
      <c r="J19" s="42"/>
      <c r="K19" s="42"/>
      <c r="L19" s="55"/>
    </row>
    <row r="20" spans="1:12" ht="18.75">
      <c r="A20" s="14" t="s">
        <v>23</v>
      </c>
      <c r="B20" s="15" t="s">
        <v>8</v>
      </c>
      <c r="C20" s="16" t="s">
        <v>9</v>
      </c>
      <c r="D20" s="17" t="s">
        <v>33</v>
      </c>
      <c r="E20" s="18">
        <v>50.46</v>
      </c>
      <c r="F20" s="18">
        <v>7.51</v>
      </c>
      <c r="G20" s="18">
        <v>57.97</v>
      </c>
      <c r="H20" s="43">
        <v>900</v>
      </c>
      <c r="I20" s="43">
        <v>52162</v>
      </c>
      <c r="J20" s="44">
        <f>K20/G20</f>
        <v>812.0752113161981</v>
      </c>
      <c r="K20" s="44">
        <v>47076</v>
      </c>
      <c r="L20" s="55">
        <f>K20*65</f>
        <v>3059940</v>
      </c>
    </row>
    <row r="21" spans="1:12" ht="18.75">
      <c r="A21" s="14" t="s">
        <v>24</v>
      </c>
      <c r="B21" s="15" t="s">
        <v>8</v>
      </c>
      <c r="C21" s="16" t="s">
        <v>28</v>
      </c>
      <c r="D21" s="17" t="s">
        <v>33</v>
      </c>
      <c r="E21" s="18">
        <v>48.58</v>
      </c>
      <c r="F21" s="18">
        <v>7.45</v>
      </c>
      <c r="G21" s="18">
        <v>56.03</v>
      </c>
      <c r="H21" s="45">
        <v>1150</v>
      </c>
      <c r="I21" s="45">
        <v>64434.5</v>
      </c>
      <c r="J21" s="44">
        <f>K21/G21</f>
        <v>1037.854720685347</v>
      </c>
      <c r="K21" s="44">
        <v>58151</v>
      </c>
      <c r="L21" s="55">
        <f>K21*65</f>
        <v>3779815</v>
      </c>
    </row>
    <row r="22" spans="1:12" ht="18.75">
      <c r="A22" s="14" t="s">
        <v>25</v>
      </c>
      <c r="B22" s="15" t="s">
        <v>8</v>
      </c>
      <c r="C22" s="16" t="s">
        <v>28</v>
      </c>
      <c r="D22" s="17" t="s">
        <v>33</v>
      </c>
      <c r="E22" s="18">
        <v>50.46</v>
      </c>
      <c r="F22" s="18">
        <v>7.51</v>
      </c>
      <c r="G22" s="18">
        <v>57.97</v>
      </c>
      <c r="H22" s="45">
        <v>1090</v>
      </c>
      <c r="I22" s="45">
        <v>63187.299999999996</v>
      </c>
      <c r="J22" s="44">
        <f>K22/G22</f>
        <v>983.715715025013</v>
      </c>
      <c r="K22" s="44">
        <v>57026</v>
      </c>
      <c r="L22" s="55">
        <f>K22*65</f>
        <v>3706690</v>
      </c>
    </row>
    <row r="23" spans="1:12" ht="18.75">
      <c r="A23" s="14" t="s">
        <v>26</v>
      </c>
      <c r="B23" s="15" t="s">
        <v>30</v>
      </c>
      <c r="C23" s="16" t="s">
        <v>29</v>
      </c>
      <c r="D23" s="17" t="s">
        <v>33</v>
      </c>
      <c r="E23" s="18">
        <v>72.26</v>
      </c>
      <c r="F23" s="18">
        <v>8.91</v>
      </c>
      <c r="G23" s="18">
        <v>81.17</v>
      </c>
      <c r="H23" s="45">
        <v>1150</v>
      </c>
      <c r="I23" s="45">
        <v>93345.5</v>
      </c>
      <c r="J23" s="44">
        <f>K23/G23</f>
        <v>1037.8711346556609</v>
      </c>
      <c r="K23" s="44">
        <v>84244</v>
      </c>
      <c r="L23" s="55">
        <f>K23*65</f>
        <v>5475860</v>
      </c>
    </row>
    <row r="24" spans="1:12" ht="19.5" thickBot="1">
      <c r="A24" s="25" t="s">
        <v>27</v>
      </c>
      <c r="B24" s="15" t="s">
        <v>8</v>
      </c>
      <c r="C24" s="26" t="s">
        <v>29</v>
      </c>
      <c r="D24" s="17" t="s">
        <v>33</v>
      </c>
      <c r="E24" s="27">
        <v>101.21</v>
      </c>
      <c r="F24" s="27">
        <v>13.15</v>
      </c>
      <c r="G24" s="27">
        <v>114.36</v>
      </c>
      <c r="H24" s="45">
        <v>990</v>
      </c>
      <c r="I24" s="45">
        <v>113216.4</v>
      </c>
      <c r="J24" s="44">
        <f>K24/G24</f>
        <v>893.4679958027282</v>
      </c>
      <c r="K24" s="44">
        <v>102177</v>
      </c>
      <c r="L24" s="55">
        <f>K24*65</f>
        <v>6641505</v>
      </c>
    </row>
    <row r="25" spans="10:11" ht="15">
      <c r="J25" s="3"/>
      <c r="K25" s="2"/>
    </row>
  </sheetData>
  <sheetProtection/>
  <mergeCells count="5">
    <mergeCell ref="J5:K5"/>
    <mergeCell ref="C3:G3"/>
    <mergeCell ref="A2:I2"/>
    <mergeCell ref="H19:I19"/>
    <mergeCell ref="J18: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9" sqref="A39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oem</cp:lastModifiedBy>
  <cp:lastPrinted>2013-01-28T14:33:58Z</cp:lastPrinted>
  <dcterms:created xsi:type="dcterms:W3CDTF">2007-03-01T10:09:35Z</dcterms:created>
  <dcterms:modified xsi:type="dcterms:W3CDTF">2015-01-12T09:14:16Z</dcterms:modified>
  <cp:category/>
  <cp:version/>
  <cp:contentType/>
  <cp:contentStatus/>
</cp:coreProperties>
</file>