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70" yWindow="65506" windowWidth="9480" windowHeight="11640"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<sst xmlns="http://schemas.openxmlformats.org/spreadsheetml/2006/main" count="246" uniqueCount="96">
  <si>
    <t>тип</t>
  </si>
  <si>
    <t>Этаж</t>
  </si>
  <si>
    <t>Тераса</t>
  </si>
  <si>
    <t>Общая площадь</t>
  </si>
  <si>
    <t>Цена кв.м</t>
  </si>
  <si>
    <t>цена</t>
  </si>
  <si>
    <t>№</t>
  </si>
  <si>
    <t>Седми етаж, на кота +17,70</t>
  </si>
  <si>
    <t>Запад</t>
  </si>
  <si>
    <t>Запад - Север</t>
  </si>
  <si>
    <t>Север</t>
  </si>
  <si>
    <t>№8</t>
  </si>
  <si>
    <t>№12</t>
  </si>
  <si>
    <t>№15</t>
  </si>
  <si>
    <t>№17</t>
  </si>
  <si>
    <t xml:space="preserve">Студио </t>
  </si>
  <si>
    <t>№33</t>
  </si>
  <si>
    <t>№42</t>
  </si>
  <si>
    <t>№44</t>
  </si>
  <si>
    <t>№46</t>
  </si>
  <si>
    <t>№52</t>
  </si>
  <si>
    <t>№54</t>
  </si>
  <si>
    <t>№56</t>
  </si>
  <si>
    <t>№58</t>
  </si>
  <si>
    <t>№59</t>
  </si>
  <si>
    <t>№66</t>
  </si>
  <si>
    <t>№74</t>
  </si>
  <si>
    <t>№75</t>
  </si>
  <si>
    <t>№79</t>
  </si>
  <si>
    <t>№81</t>
  </si>
  <si>
    <t>№100</t>
  </si>
  <si>
    <t>№102</t>
  </si>
  <si>
    <t>№106</t>
  </si>
  <si>
    <t>Апартамент - 1 спальный</t>
  </si>
  <si>
    <t>Вид</t>
  </si>
  <si>
    <t>Жилая площадь</t>
  </si>
  <si>
    <t>Общие части</t>
  </si>
  <si>
    <t>море</t>
  </si>
  <si>
    <t>море - Юг</t>
  </si>
  <si>
    <t>Второй этаж, уровень +3,45</t>
  </si>
  <si>
    <t>Третий этаж, уровень +6,30</t>
  </si>
  <si>
    <t>Четвертый этаж, уровень +9,15</t>
  </si>
  <si>
    <t>Пятый этаж, уровень +12,00</t>
  </si>
  <si>
    <t>Шестой этаж, уровень +14,85</t>
  </si>
  <si>
    <t>Склад</t>
  </si>
  <si>
    <t>Кв.м. Склад</t>
  </si>
  <si>
    <t>Цена</t>
  </si>
  <si>
    <t>Двор</t>
  </si>
  <si>
    <t xml:space="preserve">Апартамент </t>
  </si>
  <si>
    <t xml:space="preserve"> №104</t>
  </si>
  <si>
    <t>Цена кв.м.- 20%</t>
  </si>
  <si>
    <t>Цена - 20%</t>
  </si>
  <si>
    <t>Ценакв.м.-20%</t>
  </si>
  <si>
    <t>Цена -20%</t>
  </si>
  <si>
    <t>*Промоцията/-20%/ важи само при 100% плащане!</t>
  </si>
  <si>
    <t>1 , 2, 3, 4, 5, 6, 19, 20, 21, 22, 23, 24 е 3.50кв.м.</t>
  </si>
  <si>
    <r>
      <t xml:space="preserve">менти </t>
    </r>
    <r>
      <rPr>
        <b/>
        <u val="single"/>
        <sz val="11"/>
        <color indexed="10"/>
        <rFont val="Calibri"/>
        <family val="2"/>
      </rPr>
      <t>№:</t>
    </r>
  </si>
  <si>
    <r>
      <t xml:space="preserve">* Височината на таваните  в апартаменти </t>
    </r>
    <r>
      <rPr>
        <b/>
        <u val="single"/>
        <sz val="11"/>
        <color indexed="10"/>
        <rFont val="Calibri"/>
        <family val="2"/>
      </rPr>
      <t>№ 1, 2, 3,  4, 5, 6, 19, 20, 21, 22, 23, 24 е 3.50м.</t>
    </r>
  </si>
  <si>
    <r>
      <t>1  040</t>
    </r>
    <r>
      <rPr>
        <b/>
        <sz val="11"/>
        <rFont val="Calibri"/>
        <family val="2"/>
      </rPr>
      <t>€</t>
    </r>
  </si>
  <si>
    <t>Compatibility Report for 20%_VIGO_Beach_PRICE_RU.xls.xls</t>
  </si>
  <si>
    <t>Run on 08.6.2012 10:30</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</si>
  <si>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</si>
  <si>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</si>
  <si>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</si>
  <si>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</si>
  <si>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№9</t>
  </si>
  <si>
    <t>№36</t>
  </si>
  <si>
    <t>№21</t>
  </si>
  <si>
    <t>№107</t>
  </si>
  <si>
    <t>№48</t>
  </si>
  <si>
    <t>№31</t>
  </si>
  <si>
    <t>№7</t>
  </si>
  <si>
    <t>первый уровень</t>
  </si>
  <si>
    <t>второй уровень</t>
  </si>
  <si>
    <t>ПОДВАЛ,  уровень -2,50</t>
  </si>
  <si>
    <t xml:space="preserve">Гараж </t>
  </si>
  <si>
    <t xml:space="preserve">№3 </t>
  </si>
  <si>
    <t xml:space="preserve">Гараж  </t>
  </si>
  <si>
    <t>№6</t>
  </si>
  <si>
    <t>№24</t>
  </si>
  <si>
    <t>Гараж (двоен)</t>
  </si>
  <si>
    <t>№29</t>
  </si>
  <si>
    <t>№30</t>
  </si>
  <si>
    <t xml:space="preserve"> Vigo Beach Price List</t>
  </si>
  <si>
    <t>№119A</t>
  </si>
  <si>
    <t>Апартамент - 2 спальный</t>
  </si>
  <si>
    <t>ссб-1</t>
  </si>
  <si>
    <t>№124</t>
  </si>
  <si>
    <t>№122</t>
  </si>
  <si>
    <t>№127</t>
  </si>
  <si>
    <t>№135</t>
  </si>
  <si>
    <t>№137</t>
  </si>
  <si>
    <t>№126</t>
  </si>
  <si>
    <t>№114</t>
  </si>
  <si>
    <t>№116</t>
  </si>
  <si>
    <t>№118</t>
  </si>
</sst>
</file>

<file path=xl/styles.xml><?xml version="1.0" encoding="utf-8"?>
<styleSheet xmlns="http://schemas.openxmlformats.org/spreadsheetml/2006/main">
  <numFmts count="2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1];[Red]\-#,##0\ [$€-1]"/>
    <numFmt numFmtId="173" formatCode="#,##0.00\ [$€-1]"/>
    <numFmt numFmtId="174" formatCode="#,##0.00\ [$€-1];[Red]\-#,##0.00\ [$€-1]"/>
    <numFmt numFmtId="175" formatCode="[$€-2]\ #,##0"/>
    <numFmt numFmtId="176" formatCode="[$-402]dd\ mmmm\ yyyy\ &quot;г.&quot;"/>
    <numFmt numFmtId="177" formatCode="#,##0.00\ &quot;лв&quot;"/>
    <numFmt numFmtId="178" formatCode="_-* #,##0.00\ [$€-1]_-;\-* #,##0.00\ [$€-1]_-;_-* &quot;-&quot;??\ [$€-1]_-;_-@_-"/>
  </numFmts>
  <fonts count="42">
    <font>
      <sz val="11"/>
      <color theme="1"/>
      <name val="Calibri"/>
      <family val="2"/>
    </font>
    <font>
      <sz val="11"/>
      <color indexed="8"/>
      <name val="Calibri"/>
      <family val="2"/>
    </font>
    <font>
      <b/>
      <sz val="10"/>
      <name val="Arial"/>
      <family val="2"/>
    </font>
    <font>
      <b/>
      <sz val="11"/>
      <name val="Calibri"/>
      <family val="2"/>
    </font>
    <font>
      <b/>
      <u val="single"/>
      <sz val="11"/>
      <color indexed="10"/>
      <name val="Calibri"/>
      <family val="2"/>
    </font>
    <font>
      <b/>
      <sz val="14"/>
      <color indexed="9"/>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1"/>
      <color theme="1" tint="0.04998999834060669"/>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9">
    <xf numFmtId="0" fontId="0" fillId="0" borderId="0" xfId="0" applyFont="1" applyAlignment="1">
      <alignment/>
    </xf>
    <xf numFmtId="0" fontId="4" fillId="0" borderId="0" xfId="0" applyFont="1" applyAlignment="1">
      <alignment/>
    </xf>
    <xf numFmtId="2" fontId="2" fillId="33" borderId="10" xfId="0" applyNumberFormat="1" applyFont="1" applyFill="1" applyBorder="1" applyAlignment="1">
      <alignment/>
    </xf>
    <xf numFmtId="0" fontId="2" fillId="33" borderId="10" xfId="0" applyFont="1" applyFill="1" applyBorder="1" applyAlignment="1">
      <alignment/>
    </xf>
    <xf numFmtId="0" fontId="3" fillId="33" borderId="10" xfId="28" applyFont="1" applyFill="1" applyBorder="1" applyAlignment="1">
      <alignment/>
    </xf>
    <xf numFmtId="0" fontId="3" fillId="33" borderId="10" xfId="56" applyFont="1" applyFill="1" applyBorder="1" applyAlignment="1">
      <alignment/>
    </xf>
    <xf numFmtId="0" fontId="3" fillId="33" borderId="10" xfId="56" applyFont="1" applyFill="1" applyBorder="1" applyAlignment="1">
      <alignment horizontal="center"/>
    </xf>
    <xf numFmtId="173" fontId="3" fillId="33" borderId="10" xfId="56" applyNumberFormat="1" applyFont="1" applyFill="1" applyBorder="1" applyAlignment="1">
      <alignment horizontal="center" vertical="center"/>
    </xf>
    <xf numFmtId="0" fontId="3" fillId="33" borderId="10" xfId="56" applyFont="1" applyFill="1" applyBorder="1" applyAlignment="1">
      <alignment/>
    </xf>
    <xf numFmtId="0" fontId="3" fillId="33" borderId="10" xfId="56" applyFont="1" applyFill="1" applyBorder="1" applyAlignment="1">
      <alignment horizontal="center"/>
    </xf>
    <xf numFmtId="173" fontId="3" fillId="33" borderId="10" xfId="56" applyNumberFormat="1" applyFont="1" applyFill="1" applyBorder="1" applyAlignment="1">
      <alignment horizontal="center" vertical="center"/>
    </xf>
    <xf numFmtId="173" fontId="3" fillId="33" borderId="10" xfId="41" applyNumberFormat="1" applyFont="1" applyFill="1" applyBorder="1" applyAlignment="1">
      <alignment horizontal="center" vertical="center"/>
    </xf>
    <xf numFmtId="0" fontId="3" fillId="33" borderId="10" xfId="28" applyFont="1" applyFill="1" applyBorder="1" applyAlignment="1">
      <alignment horizontal="center"/>
    </xf>
    <xf numFmtId="0" fontId="3" fillId="34" borderId="10" xfId="41" applyFont="1" applyFill="1" applyBorder="1" applyAlignment="1">
      <alignment horizontal="center" vertical="center"/>
    </xf>
    <xf numFmtId="0" fontId="3" fillId="34" borderId="10" xfId="34" applyFont="1" applyFill="1" applyBorder="1" applyAlignment="1">
      <alignment horizontal="center"/>
    </xf>
    <xf numFmtId="0" fontId="3" fillId="34" borderId="10" xfId="41" applyNumberFormat="1" applyFont="1" applyFill="1" applyBorder="1" applyAlignment="1" applyProtection="1">
      <alignment horizontal="left" vertical="center" wrapText="1"/>
      <protection locked="0"/>
    </xf>
    <xf numFmtId="0" fontId="38" fillId="0" borderId="0" xfId="0" applyFont="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38" fillId="0" borderId="0" xfId="0" applyFont="1" applyAlignment="1">
      <alignment horizontal="center" vertical="top" wrapText="1"/>
    </xf>
    <xf numFmtId="0" fontId="0" fillId="0" borderId="0" xfId="0"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172" fontId="3" fillId="33" borderId="10" xfId="56" applyNumberFormat="1" applyFont="1" applyFill="1" applyBorder="1" applyAlignment="1">
      <alignment horizontal="center" vertical="center" wrapText="1"/>
    </xf>
    <xf numFmtId="3" fontId="3" fillId="33" borderId="10" xfId="41" applyNumberFormat="1" applyFont="1" applyFill="1" applyBorder="1" applyAlignment="1">
      <alignment horizontal="center" vertical="center" wrapText="1"/>
    </xf>
    <xf numFmtId="178" fontId="3" fillId="33" borderId="10" xfId="41" applyNumberFormat="1" applyFont="1" applyFill="1" applyBorder="1" applyAlignment="1">
      <alignment horizontal="center" vertical="center" wrapText="1"/>
    </xf>
    <xf numFmtId="0" fontId="3" fillId="33" borderId="10" xfId="41" applyFont="1" applyFill="1" applyBorder="1" applyAlignment="1">
      <alignment horizontal="center" vertical="center"/>
    </xf>
    <xf numFmtId="172" fontId="3" fillId="33" borderId="10" xfId="41" applyNumberFormat="1" applyFont="1" applyFill="1" applyBorder="1" applyAlignment="1">
      <alignment horizontal="center" vertical="center" wrapText="1"/>
    </xf>
    <xf numFmtId="0" fontId="27" fillId="21" borderId="10" xfId="34" applyFont="1" applyBorder="1" applyAlignment="1">
      <alignment horizontal="center" vertical="center"/>
    </xf>
    <xf numFmtId="0" fontId="27" fillId="28" borderId="10" xfId="41" applyFont="1" applyBorder="1" applyAlignment="1">
      <alignment horizontal="center" vertical="center"/>
    </xf>
    <xf numFmtId="0" fontId="27" fillId="28" borderId="10" xfId="41" applyNumberFormat="1" applyFont="1" applyBorder="1" applyAlignment="1" applyProtection="1">
      <alignment horizontal="left" vertical="center" wrapText="1"/>
      <protection locked="0"/>
    </xf>
    <xf numFmtId="2" fontId="3" fillId="33" borderId="10" xfId="28" applyNumberFormat="1" applyFont="1" applyFill="1" applyBorder="1" applyAlignment="1">
      <alignment/>
    </xf>
    <xf numFmtId="172" fontId="3" fillId="33" borderId="10" xfId="28" applyNumberFormat="1" applyFont="1" applyFill="1" applyBorder="1" applyAlignment="1">
      <alignment horizontal="center" vertical="center" wrapText="1"/>
    </xf>
    <xf numFmtId="174" fontId="3" fillId="33" borderId="10" xfId="28" applyNumberFormat="1" applyFont="1" applyFill="1" applyBorder="1" applyAlignment="1">
      <alignment horizontal="center" vertical="center"/>
    </xf>
    <xf numFmtId="0" fontId="3" fillId="33" borderId="10" xfId="34" applyFont="1" applyFill="1" applyBorder="1" applyAlignment="1">
      <alignment horizontal="center"/>
    </xf>
    <xf numFmtId="2" fontId="3" fillId="33" borderId="10" xfId="28" applyNumberFormat="1" applyFont="1" applyFill="1" applyBorder="1" applyAlignment="1">
      <alignment/>
    </xf>
    <xf numFmtId="173" fontId="3" fillId="33" borderId="10" xfId="28" applyNumberFormat="1" applyFont="1" applyFill="1" applyBorder="1" applyAlignment="1">
      <alignment horizontal="center" vertical="center"/>
    </xf>
    <xf numFmtId="0" fontId="38" fillId="0" borderId="0" xfId="0" applyFont="1" applyAlignment="1">
      <alignment/>
    </xf>
    <xf numFmtId="0" fontId="40" fillId="0" borderId="0" xfId="0" applyFont="1" applyAlignment="1">
      <alignment/>
    </xf>
    <xf numFmtId="0" fontId="27" fillId="21" borderId="10" xfId="34" applyFont="1" applyBorder="1" applyAlignment="1">
      <alignment horizontal="center"/>
    </xf>
    <xf numFmtId="0" fontId="27" fillId="21" borderId="10" xfId="34" applyFont="1" applyBorder="1" applyAlignment="1">
      <alignment horizontal="center"/>
    </xf>
    <xf numFmtId="0" fontId="5" fillId="21" borderId="10" xfId="34" applyFont="1" applyBorder="1" applyAlignment="1">
      <alignment horizontal="center" vertical="center"/>
    </xf>
    <xf numFmtId="0" fontId="27" fillId="21" borderId="10" xfId="34" applyFont="1" applyBorder="1" applyAlignment="1">
      <alignment horizontal="center" vertical="center"/>
    </xf>
    <xf numFmtId="0" fontId="3" fillId="33" borderId="10" xfId="34" applyFont="1" applyFill="1" applyBorder="1" applyAlignment="1">
      <alignment horizontal="center"/>
    </xf>
    <xf numFmtId="0" fontId="41" fillId="33" borderId="10" xfId="34" applyFont="1" applyFill="1" applyBorder="1" applyAlignment="1">
      <alignment horizontal="center"/>
    </xf>
    <xf numFmtId="175" fontId="3" fillId="33" borderId="10" xfId="34" applyNumberFormat="1" applyFont="1" applyFill="1" applyBorder="1" applyAlignment="1">
      <alignment horizontal="center"/>
    </xf>
    <xf numFmtId="0" fontId="3" fillId="33" borderId="10" xfId="34" applyFont="1" applyFill="1" applyBorder="1" applyAlignment="1">
      <alignment horizontal="center"/>
    </xf>
    <xf numFmtId="0" fontId="3" fillId="33" borderId="10" xfId="34"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3"/>
  <sheetViews>
    <sheetView tabSelected="1" zoomScalePageLayoutView="0" workbookViewId="0" topLeftCell="A1">
      <selection activeCell="D32" sqref="D32"/>
    </sheetView>
  </sheetViews>
  <sheetFormatPr defaultColWidth="9.140625" defaultRowHeight="15"/>
  <cols>
    <col min="1" max="1" width="7.7109375" style="0" customWidth="1"/>
    <col min="2" max="2" width="25.57421875" style="0" customWidth="1"/>
    <col min="3" max="3" width="5.57421875" style="0" customWidth="1"/>
    <col min="4" max="4" width="13.57421875" style="0" customWidth="1"/>
    <col min="5" max="5" width="16.28125" style="0" customWidth="1"/>
    <col min="6" max="6" width="7.7109375" style="0" customWidth="1"/>
    <col min="7" max="9" width="12.28125" style="0" customWidth="1"/>
    <col min="10" max="10" width="16.28125" style="0" customWidth="1"/>
    <col min="11" max="11" width="10.57421875" style="0" customWidth="1"/>
    <col min="12" max="14" width="14.7109375" style="0" customWidth="1"/>
  </cols>
  <sheetData>
    <row r="1" spans="1:14" ht="33.75" customHeight="1" thickBot="1" thickTop="1">
      <c r="A1" s="42" t="s">
        <v>83</v>
      </c>
      <c r="B1" s="43"/>
      <c r="C1" s="43"/>
      <c r="D1" s="43"/>
      <c r="E1" s="43"/>
      <c r="F1" s="43"/>
      <c r="G1" s="43"/>
      <c r="H1" s="43"/>
      <c r="I1" s="43"/>
      <c r="J1" s="43"/>
      <c r="K1" s="43"/>
      <c r="L1" s="43"/>
      <c r="M1" s="29"/>
      <c r="N1" s="29"/>
    </row>
    <row r="2" spans="1:14" ht="21" customHeight="1" thickBot="1" thickTop="1">
      <c r="A2" s="30" t="s">
        <v>6</v>
      </c>
      <c r="B2" s="30" t="s">
        <v>0</v>
      </c>
      <c r="C2" s="30" t="s">
        <v>1</v>
      </c>
      <c r="D2" s="30" t="s">
        <v>34</v>
      </c>
      <c r="E2" s="30" t="s">
        <v>35</v>
      </c>
      <c r="F2" s="30" t="s">
        <v>2</v>
      </c>
      <c r="G2" s="30" t="s">
        <v>36</v>
      </c>
      <c r="H2" s="30"/>
      <c r="I2" s="30"/>
      <c r="J2" s="31" t="s">
        <v>3</v>
      </c>
      <c r="K2" s="30" t="s">
        <v>4</v>
      </c>
      <c r="L2" s="30" t="s">
        <v>5</v>
      </c>
      <c r="M2" s="30"/>
      <c r="N2" s="30"/>
    </row>
    <row r="3" spans="1:14" ht="16.5" thickBot="1" thickTop="1">
      <c r="A3" s="5" t="s">
        <v>65</v>
      </c>
      <c r="B3" s="5" t="s">
        <v>15</v>
      </c>
      <c r="C3" s="5">
        <v>1</v>
      </c>
      <c r="D3" s="6" t="s">
        <v>9</v>
      </c>
      <c r="E3" s="2">
        <v>32.45</v>
      </c>
      <c r="F3" s="6"/>
      <c r="G3" s="2"/>
      <c r="H3" s="2">
        <v>18.87</v>
      </c>
      <c r="I3" s="2">
        <v>9.18</v>
      </c>
      <c r="J3" s="2">
        <v>60.5</v>
      </c>
      <c r="K3" s="24">
        <v>1200</v>
      </c>
      <c r="L3" s="25">
        <f>K3*J3</f>
        <v>72600</v>
      </c>
      <c r="M3" s="26">
        <v>960</v>
      </c>
      <c r="N3" s="26">
        <v>58080</v>
      </c>
    </row>
    <row r="4" spans="1:14" ht="16.5" thickBot="1" thickTop="1">
      <c r="A4" s="4" t="s">
        <v>13</v>
      </c>
      <c r="B4" s="4" t="s">
        <v>15</v>
      </c>
      <c r="C4" s="4">
        <v>1</v>
      </c>
      <c r="D4" s="12" t="s">
        <v>37</v>
      </c>
      <c r="E4" s="4">
        <v>39.58</v>
      </c>
      <c r="F4" s="12"/>
      <c r="G4" s="32"/>
      <c r="H4" s="32">
        <v>6.91</v>
      </c>
      <c r="I4" s="32">
        <v>12.13</v>
      </c>
      <c r="J4" s="32">
        <v>58.62</v>
      </c>
      <c r="K4" s="33">
        <v>1300</v>
      </c>
      <c r="L4" s="34">
        <f>J4*K4</f>
        <v>76206</v>
      </c>
      <c r="M4" s="34" t="s">
        <v>58</v>
      </c>
      <c r="N4" s="34">
        <v>60964.8</v>
      </c>
    </row>
    <row r="5" spans="1:14" ht="16.5" thickBot="1" thickTop="1">
      <c r="A5" s="4" t="s">
        <v>14</v>
      </c>
      <c r="B5" s="4" t="s">
        <v>15</v>
      </c>
      <c r="C5" s="4">
        <v>1</v>
      </c>
      <c r="D5" s="12" t="s">
        <v>37</v>
      </c>
      <c r="E5" s="4">
        <v>39.43</v>
      </c>
      <c r="F5" s="12"/>
      <c r="G5" s="32"/>
      <c r="H5" s="32">
        <v>6.68</v>
      </c>
      <c r="I5" s="32">
        <v>12.08</v>
      </c>
      <c r="J5" s="32">
        <v>58.19</v>
      </c>
      <c r="K5" s="33">
        <v>1300</v>
      </c>
      <c r="L5" s="34">
        <f>J5*K5</f>
        <v>75647</v>
      </c>
      <c r="M5" s="34" t="s">
        <v>58</v>
      </c>
      <c r="N5" s="34">
        <v>60517.6</v>
      </c>
    </row>
    <row r="6" spans="1:14" ht="16.5" thickBot="1" thickTop="1">
      <c r="A6" s="44" t="s">
        <v>39</v>
      </c>
      <c r="B6" s="44"/>
      <c r="C6" s="44"/>
      <c r="D6" s="44"/>
      <c r="E6" s="44"/>
      <c r="F6" s="44"/>
      <c r="G6" s="44"/>
      <c r="H6" s="44"/>
      <c r="I6" s="44"/>
      <c r="J6" s="44"/>
      <c r="K6" s="44"/>
      <c r="L6" s="44"/>
      <c r="M6" s="35"/>
      <c r="N6" s="35"/>
    </row>
    <row r="7" spans="1:14" ht="16.5" thickBot="1" thickTop="1">
      <c r="A7" s="14" t="s">
        <v>6</v>
      </c>
      <c r="B7" s="13" t="s">
        <v>0</v>
      </c>
      <c r="C7" s="13" t="s">
        <v>1</v>
      </c>
      <c r="D7" s="13" t="s">
        <v>34</v>
      </c>
      <c r="E7" s="13" t="s">
        <v>35</v>
      </c>
      <c r="F7" s="14" t="s">
        <v>44</v>
      </c>
      <c r="G7" s="14" t="s">
        <v>45</v>
      </c>
      <c r="H7" s="14" t="s">
        <v>47</v>
      </c>
      <c r="I7" s="13" t="s">
        <v>36</v>
      </c>
      <c r="J7" s="15" t="s">
        <v>3</v>
      </c>
      <c r="K7" s="13" t="s">
        <v>4</v>
      </c>
      <c r="L7" s="13" t="s">
        <v>46</v>
      </c>
      <c r="M7" s="13" t="s">
        <v>52</v>
      </c>
      <c r="N7" s="13" t="s">
        <v>51</v>
      </c>
    </row>
    <row r="8" spans="1:14" ht="16.5" thickBot="1" thickTop="1">
      <c r="A8" s="4" t="s">
        <v>66</v>
      </c>
      <c r="B8" s="8" t="s">
        <v>33</v>
      </c>
      <c r="C8" s="4">
        <v>2</v>
      </c>
      <c r="D8" s="12" t="s">
        <v>10</v>
      </c>
      <c r="E8" s="32">
        <v>35.94</v>
      </c>
      <c r="F8" s="12" t="s">
        <v>67</v>
      </c>
      <c r="G8" s="32">
        <v>4.26</v>
      </c>
      <c r="H8" s="32"/>
      <c r="I8" s="32">
        <v>11.86</v>
      </c>
      <c r="J8" s="32">
        <v>52.06</v>
      </c>
      <c r="K8" s="10">
        <v>1400</v>
      </c>
      <c r="L8" s="10">
        <v>72884</v>
      </c>
      <c r="M8" s="10">
        <v>1120</v>
      </c>
      <c r="N8" s="10">
        <v>58307.2</v>
      </c>
    </row>
    <row r="9" spans="1:14" ht="16.5" thickBot="1" thickTop="1">
      <c r="A9" s="8" t="s">
        <v>17</v>
      </c>
      <c r="B9" s="8" t="s">
        <v>15</v>
      </c>
      <c r="C9" s="8">
        <v>2</v>
      </c>
      <c r="D9" s="9" t="s">
        <v>37</v>
      </c>
      <c r="E9" s="3">
        <v>41.37</v>
      </c>
      <c r="F9" s="9"/>
      <c r="G9" s="2"/>
      <c r="H9" s="2"/>
      <c r="I9" s="2">
        <v>14</v>
      </c>
      <c r="J9" s="2">
        <v>55.37</v>
      </c>
      <c r="K9" s="10">
        <v>1400</v>
      </c>
      <c r="L9" s="11">
        <f>K9*J9</f>
        <v>77518</v>
      </c>
      <c r="M9" s="11">
        <v>1120</v>
      </c>
      <c r="N9" s="11">
        <f>M9*J9</f>
        <v>62014.399999999994</v>
      </c>
    </row>
    <row r="10" spans="1:14" ht="16.5" thickBot="1" thickTop="1">
      <c r="A10" s="8" t="s">
        <v>18</v>
      </c>
      <c r="B10" s="8" t="s">
        <v>15</v>
      </c>
      <c r="C10" s="8">
        <v>2</v>
      </c>
      <c r="D10" s="9" t="s">
        <v>38</v>
      </c>
      <c r="E10" s="2">
        <v>35.12</v>
      </c>
      <c r="F10" s="9"/>
      <c r="G10" s="2"/>
      <c r="H10" s="2"/>
      <c r="I10" s="2">
        <v>11.89</v>
      </c>
      <c r="J10" s="2">
        <v>47.01</v>
      </c>
      <c r="K10" s="10">
        <v>1400</v>
      </c>
      <c r="L10" s="11">
        <f>K10*J10</f>
        <v>65814</v>
      </c>
      <c r="M10" s="11">
        <v>1120</v>
      </c>
      <c r="N10" s="11">
        <f>M10*J10</f>
        <v>52651.2</v>
      </c>
    </row>
    <row r="11" spans="1:14" ht="16.5" thickBot="1" thickTop="1">
      <c r="A11" s="8" t="s">
        <v>19</v>
      </c>
      <c r="B11" s="8" t="s">
        <v>15</v>
      </c>
      <c r="C11" s="8">
        <v>2</v>
      </c>
      <c r="D11" s="9" t="s">
        <v>38</v>
      </c>
      <c r="E11" s="3">
        <v>35.36</v>
      </c>
      <c r="F11" s="9"/>
      <c r="G11" s="2"/>
      <c r="H11" s="2"/>
      <c r="I11" s="2">
        <v>11.97</v>
      </c>
      <c r="J11" s="2">
        <v>47.33</v>
      </c>
      <c r="K11" s="10">
        <v>1400</v>
      </c>
      <c r="L11" s="11">
        <f>K11*J11</f>
        <v>66262</v>
      </c>
      <c r="M11" s="11">
        <v>1120</v>
      </c>
      <c r="N11" s="11">
        <f>M11*J11</f>
        <v>53009.6</v>
      </c>
    </row>
    <row r="12" spans="1:14" ht="16.5" thickBot="1" thickTop="1">
      <c r="A12" s="44" t="s">
        <v>40</v>
      </c>
      <c r="B12" s="44"/>
      <c r="C12" s="44"/>
      <c r="D12" s="44"/>
      <c r="E12" s="44"/>
      <c r="F12" s="44"/>
      <c r="G12" s="44"/>
      <c r="H12" s="44"/>
      <c r="I12" s="44"/>
      <c r="J12" s="44"/>
      <c r="K12" s="44"/>
      <c r="L12" s="44"/>
      <c r="M12" s="35"/>
      <c r="N12" s="35"/>
    </row>
    <row r="13" spans="1:14" ht="16.5" thickBot="1" thickTop="1">
      <c r="A13" s="14" t="s">
        <v>6</v>
      </c>
      <c r="B13" s="13" t="s">
        <v>0</v>
      </c>
      <c r="C13" s="13" t="s">
        <v>1</v>
      </c>
      <c r="D13" s="13" t="s">
        <v>34</v>
      </c>
      <c r="E13" s="13" t="s">
        <v>35</v>
      </c>
      <c r="F13" s="14" t="s">
        <v>44</v>
      </c>
      <c r="G13" s="14" t="s">
        <v>45</v>
      </c>
      <c r="H13" s="14" t="s">
        <v>47</v>
      </c>
      <c r="I13" s="13" t="s">
        <v>36</v>
      </c>
      <c r="J13" s="15" t="s">
        <v>3</v>
      </c>
      <c r="K13" s="13" t="s">
        <v>4</v>
      </c>
      <c r="L13" s="13" t="s">
        <v>46</v>
      </c>
      <c r="M13" s="13" t="s">
        <v>52</v>
      </c>
      <c r="N13" s="13" t="s">
        <v>53</v>
      </c>
    </row>
    <row r="14" spans="1:14" ht="16.5" thickBot="1" thickTop="1">
      <c r="A14" s="8" t="s">
        <v>20</v>
      </c>
      <c r="B14" s="8" t="s">
        <v>15</v>
      </c>
      <c r="C14" s="8">
        <v>3</v>
      </c>
      <c r="D14" s="9" t="s">
        <v>8</v>
      </c>
      <c r="E14" s="3">
        <v>31.43</v>
      </c>
      <c r="F14" s="9"/>
      <c r="G14" s="2"/>
      <c r="H14" s="2"/>
      <c r="I14" s="2">
        <v>9.82</v>
      </c>
      <c r="J14" s="2">
        <v>41.25</v>
      </c>
      <c r="K14" s="10">
        <v>1300</v>
      </c>
      <c r="L14" s="11">
        <f aca="true" t="shared" si="0" ref="L14:L19">K14*J14</f>
        <v>53625</v>
      </c>
      <c r="M14" s="11">
        <v>1040</v>
      </c>
      <c r="N14" s="11">
        <f aca="true" t="shared" si="1" ref="N14:N19">M14*J14</f>
        <v>42900</v>
      </c>
    </row>
    <row r="15" spans="1:14" ht="16.5" thickBot="1" thickTop="1">
      <c r="A15" s="8" t="s">
        <v>21</v>
      </c>
      <c r="B15" s="8" t="s">
        <v>15</v>
      </c>
      <c r="C15" s="8">
        <v>3</v>
      </c>
      <c r="D15" s="9" t="s">
        <v>8</v>
      </c>
      <c r="E15" s="3">
        <v>37.38</v>
      </c>
      <c r="F15" s="9"/>
      <c r="G15" s="2"/>
      <c r="H15" s="2"/>
      <c r="I15" s="2">
        <v>11.68</v>
      </c>
      <c r="J15" s="2">
        <v>49.06</v>
      </c>
      <c r="K15" s="10">
        <v>1300</v>
      </c>
      <c r="L15" s="11">
        <f t="shared" si="0"/>
        <v>63778</v>
      </c>
      <c r="M15" s="11">
        <v>1040</v>
      </c>
      <c r="N15" s="11">
        <f t="shared" si="1"/>
        <v>51022.4</v>
      </c>
    </row>
    <row r="16" spans="1:14" ht="16.5" thickBot="1" thickTop="1">
      <c r="A16" s="8" t="s">
        <v>22</v>
      </c>
      <c r="B16" s="8" t="s">
        <v>15</v>
      </c>
      <c r="C16" s="8">
        <v>3</v>
      </c>
      <c r="D16" s="9" t="s">
        <v>9</v>
      </c>
      <c r="E16" s="2">
        <v>31.43</v>
      </c>
      <c r="F16" s="9"/>
      <c r="G16" s="2"/>
      <c r="H16" s="2"/>
      <c r="I16" s="2">
        <v>9.82</v>
      </c>
      <c r="J16" s="2">
        <v>41.25</v>
      </c>
      <c r="K16" s="10">
        <v>1300</v>
      </c>
      <c r="L16" s="11">
        <f t="shared" si="0"/>
        <v>53625</v>
      </c>
      <c r="M16" s="11">
        <v>1040</v>
      </c>
      <c r="N16" s="11">
        <f t="shared" si="1"/>
        <v>42900</v>
      </c>
    </row>
    <row r="17" spans="1:14" ht="16.5" thickBot="1" thickTop="1">
      <c r="A17" s="8" t="s">
        <v>23</v>
      </c>
      <c r="B17" s="8" t="s">
        <v>15</v>
      </c>
      <c r="C17" s="8">
        <v>3</v>
      </c>
      <c r="D17" s="9" t="s">
        <v>10</v>
      </c>
      <c r="E17" s="2">
        <v>31.86</v>
      </c>
      <c r="F17" s="9"/>
      <c r="G17" s="2"/>
      <c r="H17" s="2"/>
      <c r="I17" s="2">
        <v>9.95</v>
      </c>
      <c r="J17" s="2">
        <v>41.81</v>
      </c>
      <c r="K17" s="10">
        <v>1300</v>
      </c>
      <c r="L17" s="11">
        <f t="shared" si="0"/>
        <v>54353</v>
      </c>
      <c r="M17" s="11">
        <v>1040</v>
      </c>
      <c r="N17" s="11">
        <f t="shared" si="1"/>
        <v>43482.4</v>
      </c>
    </row>
    <row r="18" spans="1:14" ht="16.5" thickBot="1" thickTop="1">
      <c r="A18" s="8" t="s">
        <v>24</v>
      </c>
      <c r="B18" s="8" t="s">
        <v>33</v>
      </c>
      <c r="C18" s="8">
        <v>3</v>
      </c>
      <c r="D18" s="9" t="s">
        <v>10</v>
      </c>
      <c r="E18" s="2">
        <v>53.76</v>
      </c>
      <c r="F18" s="6" t="s">
        <v>16</v>
      </c>
      <c r="G18" s="2">
        <v>4.61</v>
      </c>
      <c r="H18" s="2"/>
      <c r="I18" s="2">
        <v>17.4</v>
      </c>
      <c r="J18" s="2">
        <v>75.77</v>
      </c>
      <c r="K18" s="10">
        <v>1550</v>
      </c>
      <c r="L18" s="11">
        <f t="shared" si="0"/>
        <v>117443.5</v>
      </c>
      <c r="M18" s="11">
        <v>1240</v>
      </c>
      <c r="N18" s="11">
        <f t="shared" si="1"/>
        <v>93954.79999999999</v>
      </c>
    </row>
    <row r="19" spans="1:14" ht="16.5" thickBot="1" thickTop="1">
      <c r="A19" s="4" t="s">
        <v>25</v>
      </c>
      <c r="B19" s="8" t="s">
        <v>15</v>
      </c>
      <c r="C19" s="4">
        <v>3</v>
      </c>
      <c r="D19" s="12" t="s">
        <v>37</v>
      </c>
      <c r="E19" s="2">
        <v>36.96</v>
      </c>
      <c r="F19" s="12"/>
      <c r="G19" s="36"/>
      <c r="H19" s="36"/>
      <c r="I19" s="32">
        <v>12.51</v>
      </c>
      <c r="J19" s="32">
        <v>49.47</v>
      </c>
      <c r="K19" s="37">
        <v>1500</v>
      </c>
      <c r="L19" s="11">
        <f t="shared" si="0"/>
        <v>74205</v>
      </c>
      <c r="M19" s="11">
        <v>1200</v>
      </c>
      <c r="N19" s="11">
        <f t="shared" si="1"/>
        <v>59364</v>
      </c>
    </row>
    <row r="20" spans="1:14" ht="16.5" thickBot="1" thickTop="1">
      <c r="A20" s="44" t="s">
        <v>41</v>
      </c>
      <c r="B20" s="44"/>
      <c r="C20" s="44"/>
      <c r="D20" s="44"/>
      <c r="E20" s="44"/>
      <c r="F20" s="44"/>
      <c r="G20" s="44"/>
      <c r="H20" s="44"/>
      <c r="I20" s="44"/>
      <c r="J20" s="44"/>
      <c r="K20" s="44"/>
      <c r="L20" s="44"/>
      <c r="M20" s="35"/>
      <c r="N20" s="35"/>
    </row>
    <row r="21" spans="1:14" ht="16.5" thickBot="1" thickTop="1">
      <c r="A21" s="14" t="s">
        <v>6</v>
      </c>
      <c r="B21" s="13" t="s">
        <v>0</v>
      </c>
      <c r="C21" s="13" t="s">
        <v>1</v>
      </c>
      <c r="D21" s="13" t="s">
        <v>34</v>
      </c>
      <c r="E21" s="13" t="s">
        <v>35</v>
      </c>
      <c r="F21" s="14" t="s">
        <v>44</v>
      </c>
      <c r="G21" s="14" t="s">
        <v>45</v>
      </c>
      <c r="H21" s="14" t="s">
        <v>47</v>
      </c>
      <c r="I21" s="13" t="s">
        <v>36</v>
      </c>
      <c r="J21" s="15" t="s">
        <v>3</v>
      </c>
      <c r="K21" s="13" t="s">
        <v>4</v>
      </c>
      <c r="L21" s="13" t="s">
        <v>46</v>
      </c>
      <c r="M21" s="13" t="s">
        <v>50</v>
      </c>
      <c r="N21" s="13" t="s">
        <v>53</v>
      </c>
    </row>
    <row r="22" spans="1:14" ht="16.5" thickBot="1" thickTop="1">
      <c r="A22" s="8" t="s">
        <v>26</v>
      </c>
      <c r="B22" s="8" t="s">
        <v>33</v>
      </c>
      <c r="C22" s="8">
        <v>4</v>
      </c>
      <c r="D22" s="9" t="s">
        <v>8</v>
      </c>
      <c r="E22" s="2">
        <v>53.76</v>
      </c>
      <c r="F22" s="6" t="s">
        <v>12</v>
      </c>
      <c r="G22" s="2">
        <v>4.26</v>
      </c>
      <c r="H22" s="2"/>
      <c r="I22" s="2">
        <v>17.9</v>
      </c>
      <c r="J22" s="2">
        <v>75.92</v>
      </c>
      <c r="K22" s="10">
        <v>1600</v>
      </c>
      <c r="L22" s="11">
        <f>K22*J22</f>
        <v>121472</v>
      </c>
      <c r="M22" s="11">
        <v>1280</v>
      </c>
      <c r="N22" s="11">
        <f>M22*J22</f>
        <v>97177.6</v>
      </c>
    </row>
    <row r="23" spans="1:14" ht="16.5" thickBot="1" thickTop="1">
      <c r="A23" s="8" t="s">
        <v>27</v>
      </c>
      <c r="B23" s="8" t="s">
        <v>15</v>
      </c>
      <c r="C23" s="8">
        <v>4</v>
      </c>
      <c r="D23" s="9" t="s">
        <v>8</v>
      </c>
      <c r="E23" s="3">
        <v>31.86</v>
      </c>
      <c r="F23" s="9"/>
      <c r="G23" s="2"/>
      <c r="H23" s="2"/>
      <c r="I23" s="2">
        <v>9.95</v>
      </c>
      <c r="J23" s="2">
        <v>41.81</v>
      </c>
      <c r="K23" s="10">
        <v>1400</v>
      </c>
      <c r="L23" s="11">
        <f>K23*J23</f>
        <v>58534</v>
      </c>
      <c r="M23" s="11">
        <v>1120</v>
      </c>
      <c r="N23" s="11">
        <f>M23*J23</f>
        <v>46827.200000000004</v>
      </c>
    </row>
    <row r="24" spans="1:14" ht="16.5" thickBot="1" thickTop="1">
      <c r="A24" s="8" t="s">
        <v>28</v>
      </c>
      <c r="B24" s="8" t="s">
        <v>15</v>
      </c>
      <c r="C24" s="8">
        <v>4</v>
      </c>
      <c r="D24" s="9" t="s">
        <v>9</v>
      </c>
      <c r="E24" s="2">
        <v>37.38</v>
      </c>
      <c r="F24" s="9"/>
      <c r="G24" s="2"/>
      <c r="H24" s="2"/>
      <c r="I24" s="2">
        <v>11.68</v>
      </c>
      <c r="J24" s="2">
        <v>49.06</v>
      </c>
      <c r="K24" s="10">
        <v>1400</v>
      </c>
      <c r="L24" s="11">
        <f>K24*J24</f>
        <v>68684</v>
      </c>
      <c r="M24" s="11">
        <v>1120</v>
      </c>
      <c r="N24" s="11">
        <f>M24*J24</f>
        <v>54947.200000000004</v>
      </c>
    </row>
    <row r="25" spans="1:14" ht="16.5" thickBot="1" thickTop="1">
      <c r="A25" s="8" t="s">
        <v>29</v>
      </c>
      <c r="B25" s="8" t="s">
        <v>15</v>
      </c>
      <c r="C25" s="8">
        <v>4</v>
      </c>
      <c r="D25" s="9" t="s">
        <v>9</v>
      </c>
      <c r="E25" s="2">
        <v>31.86</v>
      </c>
      <c r="F25" s="9"/>
      <c r="G25" s="2"/>
      <c r="H25" s="2"/>
      <c r="I25" s="2">
        <v>9.95</v>
      </c>
      <c r="J25" s="2">
        <v>41.81</v>
      </c>
      <c r="K25" s="10">
        <v>1400</v>
      </c>
      <c r="L25" s="11">
        <f>K25*J25</f>
        <v>58534</v>
      </c>
      <c r="M25" s="11">
        <v>1120</v>
      </c>
      <c r="N25" s="11">
        <f>M25*J25</f>
        <v>46827.200000000004</v>
      </c>
    </row>
    <row r="26" spans="1:14" ht="16.5" thickBot="1" thickTop="1">
      <c r="A26" s="44" t="s">
        <v>42</v>
      </c>
      <c r="B26" s="44"/>
      <c r="C26" s="44"/>
      <c r="D26" s="44"/>
      <c r="E26" s="44"/>
      <c r="F26" s="44"/>
      <c r="G26" s="44"/>
      <c r="H26" s="44"/>
      <c r="I26" s="44"/>
      <c r="J26" s="44"/>
      <c r="K26" s="44"/>
      <c r="L26" s="44"/>
      <c r="M26" s="35"/>
      <c r="N26" s="35"/>
    </row>
    <row r="27" spans="1:14" ht="16.5" thickBot="1" thickTop="1">
      <c r="A27" s="14" t="s">
        <v>6</v>
      </c>
      <c r="B27" s="13" t="s">
        <v>0</v>
      </c>
      <c r="C27" s="13" t="s">
        <v>1</v>
      </c>
      <c r="D27" s="13" t="s">
        <v>34</v>
      </c>
      <c r="E27" s="13" t="s">
        <v>35</v>
      </c>
      <c r="F27" s="14" t="s">
        <v>44</v>
      </c>
      <c r="G27" s="14" t="s">
        <v>45</v>
      </c>
      <c r="H27" s="14" t="s">
        <v>47</v>
      </c>
      <c r="I27" s="13" t="s">
        <v>36</v>
      </c>
      <c r="J27" s="15" t="s">
        <v>3</v>
      </c>
      <c r="K27" s="13" t="s">
        <v>4</v>
      </c>
      <c r="L27" s="13" t="s">
        <v>46</v>
      </c>
      <c r="M27" s="13" t="s">
        <v>50</v>
      </c>
      <c r="N27" s="13" t="s">
        <v>46</v>
      </c>
    </row>
    <row r="28" spans="1:14" ht="16.5" thickBot="1" thickTop="1">
      <c r="A28" s="8" t="s">
        <v>30</v>
      </c>
      <c r="B28" s="4" t="s">
        <v>15</v>
      </c>
      <c r="C28" s="8">
        <v>5</v>
      </c>
      <c r="D28" s="9" t="s">
        <v>8</v>
      </c>
      <c r="E28" s="3">
        <v>31.43</v>
      </c>
      <c r="F28" s="9"/>
      <c r="G28" s="2"/>
      <c r="H28" s="2"/>
      <c r="I28" s="2">
        <v>9.82</v>
      </c>
      <c r="J28" s="2">
        <v>41.25</v>
      </c>
      <c r="K28" s="10">
        <v>1500</v>
      </c>
      <c r="L28" s="11">
        <f aca="true" t="shared" si="2" ref="L28:L35">K28*J28</f>
        <v>61875</v>
      </c>
      <c r="M28" s="11">
        <v>1200</v>
      </c>
      <c r="N28" s="11">
        <f aca="true" t="shared" si="3" ref="N28:N35">M28*J28</f>
        <v>49500</v>
      </c>
    </row>
    <row r="29" spans="1:14" ht="16.5" thickBot="1" thickTop="1">
      <c r="A29" s="8" t="s">
        <v>31</v>
      </c>
      <c r="B29" s="4" t="s">
        <v>15</v>
      </c>
      <c r="C29" s="8">
        <v>5</v>
      </c>
      <c r="D29" s="9" t="s">
        <v>9</v>
      </c>
      <c r="E29" s="3">
        <v>37.38</v>
      </c>
      <c r="F29" s="9"/>
      <c r="G29" s="2"/>
      <c r="H29" s="2"/>
      <c r="I29" s="2">
        <v>11.68</v>
      </c>
      <c r="J29" s="2">
        <v>49.06</v>
      </c>
      <c r="K29" s="10">
        <v>1500</v>
      </c>
      <c r="L29" s="11">
        <f t="shared" si="2"/>
        <v>73590</v>
      </c>
      <c r="M29" s="11">
        <v>1200</v>
      </c>
      <c r="N29" s="11">
        <f t="shared" si="3"/>
        <v>58872</v>
      </c>
    </row>
    <row r="30" spans="1:14" ht="16.5" thickBot="1" thickTop="1">
      <c r="A30" s="8" t="s">
        <v>49</v>
      </c>
      <c r="B30" s="4" t="s">
        <v>15</v>
      </c>
      <c r="C30" s="8">
        <v>5</v>
      </c>
      <c r="D30" s="9" t="s">
        <v>10</v>
      </c>
      <c r="E30" s="2">
        <v>31.43</v>
      </c>
      <c r="F30" s="9"/>
      <c r="G30" s="2"/>
      <c r="H30" s="2"/>
      <c r="I30" s="2">
        <v>9.82</v>
      </c>
      <c r="J30" s="2">
        <v>41.25</v>
      </c>
      <c r="K30" s="10">
        <v>1500</v>
      </c>
      <c r="L30" s="11">
        <f t="shared" si="2"/>
        <v>61875</v>
      </c>
      <c r="M30" s="11">
        <v>1200</v>
      </c>
      <c r="N30" s="11">
        <f t="shared" si="3"/>
        <v>49500</v>
      </c>
    </row>
    <row r="31" spans="1:14" ht="16.5" thickBot="1" thickTop="1">
      <c r="A31" s="4" t="s">
        <v>32</v>
      </c>
      <c r="B31" s="4" t="s">
        <v>15</v>
      </c>
      <c r="C31" s="4">
        <v>5</v>
      </c>
      <c r="D31" s="12" t="s">
        <v>10</v>
      </c>
      <c r="E31" s="32">
        <v>31.86</v>
      </c>
      <c r="F31" s="12"/>
      <c r="G31" s="32"/>
      <c r="H31" s="32"/>
      <c r="I31" s="32">
        <v>9.95</v>
      </c>
      <c r="J31" s="32">
        <v>41.81</v>
      </c>
      <c r="K31" s="37">
        <v>1500</v>
      </c>
      <c r="L31" s="11">
        <f t="shared" si="2"/>
        <v>62715</v>
      </c>
      <c r="M31" s="11">
        <v>1200</v>
      </c>
      <c r="N31" s="11">
        <f t="shared" si="3"/>
        <v>50172</v>
      </c>
    </row>
    <row r="32" spans="1:14" ht="16.5" thickBot="1" thickTop="1">
      <c r="A32" s="5" t="s">
        <v>68</v>
      </c>
      <c r="B32" s="5" t="s">
        <v>33</v>
      </c>
      <c r="C32" s="5">
        <v>5</v>
      </c>
      <c r="D32" s="6" t="s">
        <v>10</v>
      </c>
      <c r="E32" s="2">
        <v>53.76</v>
      </c>
      <c r="F32" s="6" t="s">
        <v>17</v>
      </c>
      <c r="G32" s="2">
        <v>5.57</v>
      </c>
      <c r="H32" s="2"/>
      <c r="I32" s="2">
        <v>17.49</v>
      </c>
      <c r="J32" s="2">
        <v>76.82</v>
      </c>
      <c r="K32" s="7">
        <v>1700</v>
      </c>
      <c r="L32" s="11">
        <f t="shared" si="2"/>
        <v>130593.99999999999</v>
      </c>
      <c r="M32" s="11">
        <v>1360</v>
      </c>
      <c r="N32" s="11">
        <f t="shared" si="3"/>
        <v>104475.2</v>
      </c>
    </row>
    <row r="33" spans="1:14" ht="16.5" thickBot="1" thickTop="1">
      <c r="A33" s="4" t="s">
        <v>93</v>
      </c>
      <c r="B33" s="4" t="s">
        <v>15</v>
      </c>
      <c r="C33" s="4">
        <v>5</v>
      </c>
      <c r="D33" s="9" t="s">
        <v>37</v>
      </c>
      <c r="E33" s="32">
        <v>39.96</v>
      </c>
      <c r="F33" s="4" t="s">
        <v>69</v>
      </c>
      <c r="G33" s="4">
        <v>3.69</v>
      </c>
      <c r="H33" s="4"/>
      <c r="I33" s="4">
        <v>13.87</v>
      </c>
      <c r="J33" s="4">
        <v>57.52</v>
      </c>
      <c r="K33" s="37">
        <v>1700</v>
      </c>
      <c r="L33" s="11">
        <f t="shared" si="2"/>
        <v>97784</v>
      </c>
      <c r="M33" s="11">
        <v>1360</v>
      </c>
      <c r="N33" s="11">
        <f t="shared" si="3"/>
        <v>78227.2</v>
      </c>
    </row>
    <row r="34" spans="1:14" ht="16.5" thickBot="1" thickTop="1">
      <c r="A34" s="4" t="s">
        <v>94</v>
      </c>
      <c r="B34" s="4" t="s">
        <v>15</v>
      </c>
      <c r="C34" s="4">
        <v>5</v>
      </c>
      <c r="D34" s="12" t="s">
        <v>38</v>
      </c>
      <c r="E34" s="32">
        <v>31.1</v>
      </c>
      <c r="F34" s="4"/>
      <c r="G34" s="4"/>
      <c r="H34" s="4"/>
      <c r="I34" s="4">
        <v>10.53</v>
      </c>
      <c r="J34" s="4">
        <v>41.63</v>
      </c>
      <c r="K34" s="37">
        <v>1700</v>
      </c>
      <c r="L34" s="11">
        <v>70771</v>
      </c>
      <c r="M34" s="11">
        <v>1360</v>
      </c>
      <c r="N34" s="11">
        <f t="shared" si="3"/>
        <v>56616.8</v>
      </c>
    </row>
    <row r="35" spans="1:14" ht="16.5" thickBot="1" thickTop="1">
      <c r="A35" s="4" t="s">
        <v>95</v>
      </c>
      <c r="B35" s="4" t="s">
        <v>15</v>
      </c>
      <c r="C35" s="4">
        <v>5</v>
      </c>
      <c r="D35" s="12" t="s">
        <v>38</v>
      </c>
      <c r="E35" s="32">
        <v>31.49</v>
      </c>
      <c r="F35" s="4"/>
      <c r="G35" s="4"/>
      <c r="H35" s="4"/>
      <c r="I35" s="4">
        <v>10.66</v>
      </c>
      <c r="J35" s="4">
        <v>42.15</v>
      </c>
      <c r="K35" s="37">
        <v>1700</v>
      </c>
      <c r="L35" s="11">
        <f t="shared" si="2"/>
        <v>71655</v>
      </c>
      <c r="M35" s="11">
        <v>1360</v>
      </c>
      <c r="N35" s="11">
        <f t="shared" si="3"/>
        <v>57324</v>
      </c>
    </row>
    <row r="36" spans="1:14" ht="16.5" thickBot="1" thickTop="1">
      <c r="A36" s="44" t="s">
        <v>43</v>
      </c>
      <c r="B36" s="44"/>
      <c r="C36" s="44"/>
      <c r="D36" s="44"/>
      <c r="E36" s="44"/>
      <c r="F36" s="44"/>
      <c r="G36" s="44"/>
      <c r="H36" s="44"/>
      <c r="I36" s="44"/>
      <c r="J36" s="44"/>
      <c r="K36" s="44"/>
      <c r="L36" s="44"/>
      <c r="M36" s="35"/>
      <c r="N36" s="35"/>
    </row>
    <row r="37" spans="1:14" ht="16.5" thickBot="1" thickTop="1">
      <c r="A37" s="14" t="s">
        <v>6</v>
      </c>
      <c r="B37" s="13" t="s">
        <v>0</v>
      </c>
      <c r="C37" s="13" t="s">
        <v>1</v>
      </c>
      <c r="D37" s="13" t="s">
        <v>34</v>
      </c>
      <c r="E37" s="13" t="s">
        <v>35</v>
      </c>
      <c r="F37" s="14" t="s">
        <v>44</v>
      </c>
      <c r="G37" s="14" t="s">
        <v>45</v>
      </c>
      <c r="H37" s="14" t="s">
        <v>47</v>
      </c>
      <c r="I37" s="13" t="s">
        <v>36</v>
      </c>
      <c r="J37" s="15" t="s">
        <v>3</v>
      </c>
      <c r="K37" s="13" t="s">
        <v>4</v>
      </c>
      <c r="L37" s="13" t="s">
        <v>46</v>
      </c>
      <c r="M37" s="13" t="s">
        <v>50</v>
      </c>
      <c r="N37" s="13" t="s">
        <v>53</v>
      </c>
    </row>
    <row r="38" spans="1:14" ht="16.5" thickBot="1" thickTop="1">
      <c r="A38" s="35" t="s">
        <v>84</v>
      </c>
      <c r="B38" s="47" t="s">
        <v>85</v>
      </c>
      <c r="C38" s="47">
        <v>6</v>
      </c>
      <c r="D38" s="47"/>
      <c r="E38" s="48">
        <v>57.14</v>
      </c>
      <c r="F38" s="47" t="s">
        <v>86</v>
      </c>
      <c r="G38" s="47">
        <v>4.21</v>
      </c>
      <c r="H38" s="47"/>
      <c r="I38" s="48">
        <v>17.04</v>
      </c>
      <c r="J38" s="48">
        <v>78.39</v>
      </c>
      <c r="K38" s="10">
        <v>1800</v>
      </c>
      <c r="L38" s="11">
        <v>141102</v>
      </c>
      <c r="M38" s="46">
        <v>1440</v>
      </c>
      <c r="N38" s="46">
        <v>112881.6</v>
      </c>
    </row>
    <row r="39" spans="1:14" ht="16.5" thickBot="1" thickTop="1">
      <c r="A39" s="8" t="s">
        <v>88</v>
      </c>
      <c r="B39" s="8" t="s">
        <v>15</v>
      </c>
      <c r="C39" s="8">
        <v>6</v>
      </c>
      <c r="D39" s="9" t="s">
        <v>8</v>
      </c>
      <c r="E39" s="2">
        <v>28.13</v>
      </c>
      <c r="F39" s="9"/>
      <c r="G39" s="2"/>
      <c r="H39" s="2"/>
      <c r="I39" s="2">
        <v>7.44</v>
      </c>
      <c r="J39" s="2">
        <v>35.57</v>
      </c>
      <c r="K39" s="10">
        <v>1550</v>
      </c>
      <c r="L39" s="11">
        <f>K39*J39</f>
        <v>55133.5</v>
      </c>
      <c r="M39" s="11">
        <v>1240</v>
      </c>
      <c r="N39" s="11">
        <f>M39*J39</f>
        <v>44106.8</v>
      </c>
    </row>
    <row r="40" spans="1:14" ht="16.5" thickBot="1" thickTop="1">
      <c r="A40" s="8" t="s">
        <v>87</v>
      </c>
      <c r="B40" s="8" t="s">
        <v>15</v>
      </c>
      <c r="C40" s="8">
        <v>6</v>
      </c>
      <c r="D40" s="9" t="s">
        <v>9</v>
      </c>
      <c r="E40" s="3">
        <v>33.18</v>
      </c>
      <c r="F40" s="9"/>
      <c r="G40" s="2"/>
      <c r="H40" s="2"/>
      <c r="I40" s="2">
        <v>10.37</v>
      </c>
      <c r="J40" s="2">
        <v>43.55</v>
      </c>
      <c r="K40" s="10">
        <v>1550</v>
      </c>
      <c r="L40" s="11">
        <f>K40*J40</f>
        <v>67502.5</v>
      </c>
      <c r="M40" s="11">
        <v>1240</v>
      </c>
      <c r="N40" s="11">
        <f>M40*J40</f>
        <v>54002</v>
      </c>
    </row>
    <row r="41" spans="1:14" ht="16.5" thickBot="1" thickTop="1">
      <c r="A41" s="8" t="s">
        <v>92</v>
      </c>
      <c r="B41" s="8" t="s">
        <v>15</v>
      </c>
      <c r="C41" s="8">
        <v>6</v>
      </c>
      <c r="D41" s="9" t="s">
        <v>10</v>
      </c>
      <c r="E41" s="3">
        <v>28.13</v>
      </c>
      <c r="F41" s="9"/>
      <c r="G41" s="2"/>
      <c r="H41" s="2"/>
      <c r="I41" s="2">
        <v>8.79</v>
      </c>
      <c r="J41" s="2">
        <v>36.92</v>
      </c>
      <c r="K41" s="10">
        <v>1550</v>
      </c>
      <c r="L41" s="11">
        <f>K41*J41</f>
        <v>57226</v>
      </c>
      <c r="M41" s="11">
        <v>1240</v>
      </c>
      <c r="N41" s="11">
        <f>M41*J41</f>
        <v>45780.8</v>
      </c>
    </row>
    <row r="42" spans="1:14" ht="16.5" thickBot="1" thickTop="1">
      <c r="A42" s="8" t="s">
        <v>89</v>
      </c>
      <c r="B42" s="8" t="s">
        <v>33</v>
      </c>
      <c r="C42" s="8">
        <v>6</v>
      </c>
      <c r="D42" s="9" t="s">
        <v>10</v>
      </c>
      <c r="E42" s="3">
        <v>75.45</v>
      </c>
      <c r="F42" s="6" t="s">
        <v>70</v>
      </c>
      <c r="G42" s="2">
        <v>5.57</v>
      </c>
      <c r="H42" s="2"/>
      <c r="I42" s="2">
        <v>24.1</v>
      </c>
      <c r="J42" s="2">
        <v>105.12</v>
      </c>
      <c r="K42" s="10">
        <v>1550</v>
      </c>
      <c r="L42" s="11">
        <f>K42*J42</f>
        <v>162936</v>
      </c>
      <c r="M42" s="11">
        <v>1240</v>
      </c>
      <c r="N42" s="11">
        <f>M42*J42</f>
        <v>130348.8</v>
      </c>
    </row>
    <row r="43" spans="1:14" ht="16.5" thickBot="1" thickTop="1">
      <c r="A43" s="45" t="s">
        <v>7</v>
      </c>
      <c r="B43" s="44"/>
      <c r="C43" s="44"/>
      <c r="D43" s="44"/>
      <c r="E43" s="44"/>
      <c r="F43" s="44"/>
      <c r="G43" s="44"/>
      <c r="H43" s="44"/>
      <c r="I43" s="44"/>
      <c r="J43" s="44"/>
      <c r="K43" s="44"/>
      <c r="L43" s="44"/>
      <c r="M43" s="35"/>
      <c r="N43" s="35"/>
    </row>
    <row r="44" spans="1:14" ht="16.5" thickBot="1" thickTop="1">
      <c r="A44" s="14" t="s">
        <v>6</v>
      </c>
      <c r="B44" s="13" t="s">
        <v>0</v>
      </c>
      <c r="C44" s="13" t="s">
        <v>1</v>
      </c>
      <c r="D44" s="13" t="s">
        <v>34</v>
      </c>
      <c r="E44" s="13" t="s">
        <v>35</v>
      </c>
      <c r="F44" s="14" t="s">
        <v>44</v>
      </c>
      <c r="G44" s="14" t="s">
        <v>45</v>
      </c>
      <c r="H44" s="14" t="s">
        <v>47</v>
      </c>
      <c r="I44" s="13" t="s">
        <v>36</v>
      </c>
      <c r="J44" s="15" t="s">
        <v>3</v>
      </c>
      <c r="K44" s="13" t="s">
        <v>4</v>
      </c>
      <c r="L44" s="13" t="s">
        <v>46</v>
      </c>
      <c r="M44" s="13" t="s">
        <v>50</v>
      </c>
      <c r="N44" s="13" t="s">
        <v>51</v>
      </c>
    </row>
    <row r="45" spans="1:14" ht="16.5" thickBot="1" thickTop="1">
      <c r="A45" s="8" t="s">
        <v>90</v>
      </c>
      <c r="B45" s="8" t="s">
        <v>48</v>
      </c>
      <c r="C45" s="8">
        <v>7</v>
      </c>
      <c r="D45" s="9" t="s">
        <v>10</v>
      </c>
      <c r="E45" s="3">
        <v>238.96</v>
      </c>
      <c r="F45" s="6" t="s">
        <v>71</v>
      </c>
      <c r="G45" s="2">
        <v>4.26</v>
      </c>
      <c r="H45" s="2"/>
      <c r="I45" s="2">
        <v>49.11</v>
      </c>
      <c r="J45" s="2">
        <v>292.33</v>
      </c>
      <c r="K45" s="10">
        <v>1800</v>
      </c>
      <c r="L45" s="11">
        <f>K45*J45</f>
        <v>526194</v>
      </c>
      <c r="M45" s="11">
        <v>1440</v>
      </c>
      <c r="N45" s="11">
        <f>M45*J45</f>
        <v>420955.19999999995</v>
      </c>
    </row>
    <row r="46" spans="1:14" ht="16.5" thickBot="1" thickTop="1">
      <c r="A46" s="8" t="s">
        <v>91</v>
      </c>
      <c r="B46" s="8" t="s">
        <v>48</v>
      </c>
      <c r="C46" s="8"/>
      <c r="D46" s="9" t="s">
        <v>37</v>
      </c>
      <c r="E46" s="8">
        <v>217.74</v>
      </c>
      <c r="F46" s="6" t="s">
        <v>65</v>
      </c>
      <c r="G46" s="2">
        <v>4.26</v>
      </c>
      <c r="H46" s="2"/>
      <c r="I46" s="2">
        <v>37.51</v>
      </c>
      <c r="J46" s="2">
        <v>259.51</v>
      </c>
      <c r="K46" s="10">
        <v>2000</v>
      </c>
      <c r="L46" s="11">
        <f>K46*J46</f>
        <v>519020</v>
      </c>
      <c r="M46" s="11">
        <v>1600</v>
      </c>
      <c r="N46" s="11">
        <f>M46*J46</f>
        <v>415216</v>
      </c>
    </row>
    <row r="47" spans="1:14" ht="16.5" thickBot="1" thickTop="1">
      <c r="A47" s="8"/>
      <c r="B47" s="8" t="s">
        <v>72</v>
      </c>
      <c r="C47" s="8">
        <v>7</v>
      </c>
      <c r="D47" s="8"/>
      <c r="E47" s="2">
        <v>75.51</v>
      </c>
      <c r="F47" s="8"/>
      <c r="G47" s="8"/>
      <c r="H47" s="8"/>
      <c r="I47" s="8"/>
      <c r="J47" s="8"/>
      <c r="K47" s="8"/>
      <c r="L47" s="27"/>
      <c r="M47" s="27"/>
      <c r="N47" s="27"/>
    </row>
    <row r="48" spans="1:14" ht="16.5" thickBot="1" thickTop="1">
      <c r="A48" s="8"/>
      <c r="B48" s="8" t="s">
        <v>73</v>
      </c>
      <c r="C48" s="8">
        <v>8</v>
      </c>
      <c r="D48" s="8"/>
      <c r="E48" s="2">
        <v>142.23</v>
      </c>
      <c r="F48" s="8"/>
      <c r="G48" s="8"/>
      <c r="H48" s="8"/>
      <c r="I48" s="8"/>
      <c r="J48" s="8"/>
      <c r="K48" s="8"/>
      <c r="L48" s="27"/>
      <c r="M48" s="27"/>
      <c r="N48" s="27"/>
    </row>
    <row r="49" spans="1:14" ht="16.5" thickBot="1" thickTop="1">
      <c r="A49" s="38"/>
      <c r="B49" s="38"/>
      <c r="C49" s="38"/>
      <c r="D49" s="38"/>
      <c r="E49" s="38"/>
      <c r="F49" s="38"/>
      <c r="G49" s="38"/>
      <c r="H49" s="38"/>
      <c r="I49" s="38"/>
      <c r="J49" s="38"/>
      <c r="K49" s="38"/>
      <c r="L49" s="38"/>
      <c r="M49" s="38"/>
      <c r="N49" s="39"/>
    </row>
    <row r="50" spans="1:14" ht="16.5" thickBot="1" thickTop="1">
      <c r="A50" s="30" t="s">
        <v>6</v>
      </c>
      <c r="B50" s="30" t="s">
        <v>0</v>
      </c>
      <c r="C50" s="30" t="s">
        <v>1</v>
      </c>
      <c r="D50" s="30" t="s">
        <v>34</v>
      </c>
      <c r="E50" s="30" t="s">
        <v>35</v>
      </c>
      <c r="F50" s="30" t="s">
        <v>2</v>
      </c>
      <c r="G50" s="30" t="s">
        <v>36</v>
      </c>
      <c r="H50" s="30"/>
      <c r="I50" s="30"/>
      <c r="J50" s="31" t="s">
        <v>3</v>
      </c>
      <c r="K50" s="30" t="s">
        <v>4</v>
      </c>
      <c r="L50" s="30" t="s">
        <v>5</v>
      </c>
      <c r="M50" s="30"/>
      <c r="N50" s="30"/>
    </row>
    <row r="51" spans="1:14" ht="16.5" thickBot="1" thickTop="1">
      <c r="A51" s="41" t="s">
        <v>74</v>
      </c>
      <c r="B51" s="41"/>
      <c r="C51" s="41"/>
      <c r="D51" s="41"/>
      <c r="E51" s="41"/>
      <c r="F51" s="41"/>
      <c r="G51" s="41"/>
      <c r="H51" s="41"/>
      <c r="I51" s="41"/>
      <c r="J51" s="41"/>
      <c r="K51" s="41"/>
      <c r="L51" s="41"/>
      <c r="M51" s="40"/>
      <c r="N51" s="40"/>
    </row>
    <row r="52" spans="1:14" ht="16.5" thickBot="1" thickTop="1">
      <c r="A52" s="8" t="s">
        <v>76</v>
      </c>
      <c r="B52" s="8" t="s">
        <v>75</v>
      </c>
      <c r="C52" s="8">
        <v>-1</v>
      </c>
      <c r="D52" s="8"/>
      <c r="E52" s="2">
        <v>18.65</v>
      </c>
      <c r="F52" s="8">
        <v>0</v>
      </c>
      <c r="G52" s="2">
        <v>20.92</v>
      </c>
      <c r="H52" s="2"/>
      <c r="I52" s="2"/>
      <c r="J52" s="2">
        <f>E52+G52</f>
        <v>39.57</v>
      </c>
      <c r="K52" s="8"/>
      <c r="L52" s="28">
        <v>15000</v>
      </c>
      <c r="M52" s="28"/>
      <c r="N52" s="28"/>
    </row>
    <row r="53" spans="1:14" ht="16.5" thickBot="1" thickTop="1">
      <c r="A53" s="8" t="s">
        <v>78</v>
      </c>
      <c r="B53" s="8" t="s">
        <v>77</v>
      </c>
      <c r="C53" s="8">
        <v>-1</v>
      </c>
      <c r="D53" s="8"/>
      <c r="E53" s="2">
        <v>17.67</v>
      </c>
      <c r="F53" s="8">
        <v>0</v>
      </c>
      <c r="G53" s="2">
        <v>19.82</v>
      </c>
      <c r="H53" s="2"/>
      <c r="I53" s="2"/>
      <c r="J53" s="2">
        <f>E53+G53</f>
        <v>37.49</v>
      </c>
      <c r="K53" s="8"/>
      <c r="L53" s="28">
        <v>15000</v>
      </c>
      <c r="M53" s="28"/>
      <c r="N53" s="28"/>
    </row>
    <row r="54" spans="1:14" ht="16.5" thickBot="1" thickTop="1">
      <c r="A54" s="8" t="s">
        <v>71</v>
      </c>
      <c r="B54" s="8" t="s">
        <v>77</v>
      </c>
      <c r="C54" s="8">
        <v>-1</v>
      </c>
      <c r="D54" s="8"/>
      <c r="E54" s="2">
        <v>17.67</v>
      </c>
      <c r="F54" s="8">
        <v>0</v>
      </c>
      <c r="G54" s="2">
        <v>19.82</v>
      </c>
      <c r="H54" s="2"/>
      <c r="I54" s="2"/>
      <c r="J54" s="2">
        <v>37.49</v>
      </c>
      <c r="K54" s="8"/>
      <c r="L54" s="28">
        <v>15000</v>
      </c>
      <c r="M54" s="28"/>
      <c r="N54" s="28"/>
    </row>
    <row r="55" spans="1:14" ht="16.5" thickBot="1" thickTop="1">
      <c r="A55" s="8" t="s">
        <v>11</v>
      </c>
      <c r="B55" s="8" t="s">
        <v>77</v>
      </c>
      <c r="C55" s="8">
        <v>-1</v>
      </c>
      <c r="D55" s="8"/>
      <c r="E55" s="2">
        <v>17.67</v>
      </c>
      <c r="F55" s="8">
        <v>0</v>
      </c>
      <c r="G55" s="2">
        <v>19.82</v>
      </c>
      <c r="H55" s="2"/>
      <c r="I55" s="2"/>
      <c r="J55" s="2">
        <f>E55+G55</f>
        <v>37.49</v>
      </c>
      <c r="K55" s="8"/>
      <c r="L55" s="28">
        <v>15000</v>
      </c>
      <c r="M55" s="28"/>
      <c r="N55" s="28"/>
    </row>
    <row r="56" spans="1:14" ht="16.5" thickBot="1" thickTop="1">
      <c r="A56" s="8" t="s">
        <v>79</v>
      </c>
      <c r="B56" s="8" t="s">
        <v>80</v>
      </c>
      <c r="C56" s="8">
        <v>-1</v>
      </c>
      <c r="D56" s="8"/>
      <c r="E56" s="2">
        <v>25.18</v>
      </c>
      <c r="F56" s="8">
        <v>0</v>
      </c>
      <c r="G56" s="2">
        <v>28.25</v>
      </c>
      <c r="H56" s="2"/>
      <c r="I56" s="2"/>
      <c r="J56" s="2">
        <f>E56+G56</f>
        <v>53.43</v>
      </c>
      <c r="K56" s="8"/>
      <c r="L56" s="28">
        <v>20000</v>
      </c>
      <c r="M56" s="28"/>
      <c r="N56" s="28"/>
    </row>
    <row r="57" spans="1:14" ht="16.5" thickBot="1" thickTop="1">
      <c r="A57" s="8" t="s">
        <v>81</v>
      </c>
      <c r="B57" s="8" t="s">
        <v>77</v>
      </c>
      <c r="C57" s="8">
        <v>-1</v>
      </c>
      <c r="D57" s="8"/>
      <c r="E57" s="2">
        <v>18.18</v>
      </c>
      <c r="F57" s="8">
        <v>0</v>
      </c>
      <c r="G57" s="2">
        <v>20.39</v>
      </c>
      <c r="H57" s="2"/>
      <c r="I57" s="2"/>
      <c r="J57" s="2">
        <f>E57+G57</f>
        <v>38.57</v>
      </c>
      <c r="K57" s="8"/>
      <c r="L57" s="28">
        <v>15000</v>
      </c>
      <c r="M57" s="28"/>
      <c r="N57" s="28"/>
    </row>
    <row r="58" spans="1:14" ht="16.5" thickBot="1" thickTop="1">
      <c r="A58" s="8" t="s">
        <v>82</v>
      </c>
      <c r="B58" s="8" t="s">
        <v>77</v>
      </c>
      <c r="C58" s="8">
        <v>-1</v>
      </c>
      <c r="D58" s="8"/>
      <c r="E58" s="2">
        <v>15.12</v>
      </c>
      <c r="F58" s="8">
        <v>0</v>
      </c>
      <c r="G58" s="2">
        <v>16.96</v>
      </c>
      <c r="H58" s="2"/>
      <c r="I58" s="2"/>
      <c r="J58" s="2">
        <f>E58+G58</f>
        <v>32.08</v>
      </c>
      <c r="K58" s="8"/>
      <c r="L58" s="28">
        <v>15000</v>
      </c>
      <c r="M58" s="28"/>
      <c r="N58" s="28"/>
    </row>
    <row r="59" spans="1:14" ht="16.5" thickBot="1" thickTop="1">
      <c r="A59" s="8" t="s">
        <v>16</v>
      </c>
      <c r="B59" s="8" t="s">
        <v>77</v>
      </c>
      <c r="C59" s="8">
        <v>-1</v>
      </c>
      <c r="D59" s="8"/>
      <c r="E59" s="2">
        <v>13.55</v>
      </c>
      <c r="F59" s="8">
        <v>0</v>
      </c>
      <c r="G59" s="2">
        <v>15.2</v>
      </c>
      <c r="H59" s="2"/>
      <c r="I59" s="2"/>
      <c r="J59" s="2">
        <v>28.75</v>
      </c>
      <c r="K59" s="8"/>
      <c r="L59" s="28">
        <v>15000</v>
      </c>
      <c r="M59" s="28"/>
      <c r="N59" s="28"/>
    </row>
    <row r="60" ht="15.75" thickTop="1"/>
    <row r="62" ht="15">
      <c r="B62" s="1" t="s">
        <v>54</v>
      </c>
    </row>
    <row r="63" spans="2:8" ht="15">
      <c r="B63" s="1" t="s">
        <v>57</v>
      </c>
      <c r="C63" s="1"/>
      <c r="D63" s="1" t="s">
        <v>56</v>
      </c>
      <c r="E63" s="1" t="s">
        <v>55</v>
      </c>
      <c r="F63" s="1"/>
      <c r="G63" s="1"/>
      <c r="H63" s="1"/>
    </row>
    <row r="176" ht="17.25" customHeight="1"/>
    <row r="177" ht="17.25" customHeight="1"/>
    <row r="178" ht="18.75" customHeight="1"/>
  </sheetData>
  <sheetProtection/>
  <mergeCells count="8">
    <mergeCell ref="A51:L51"/>
    <mergeCell ref="A1:L1"/>
    <mergeCell ref="A36:L36"/>
    <mergeCell ref="A43:L43"/>
    <mergeCell ref="A12:L12"/>
    <mergeCell ref="A6:L6"/>
    <mergeCell ref="A20:L20"/>
    <mergeCell ref="A26:L26"/>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16" t="s">
        <v>59</v>
      </c>
      <c r="C1" s="16"/>
      <c r="D1" s="20"/>
      <c r="E1" s="20"/>
    </row>
    <row r="2" spans="2:5" ht="15">
      <c r="B2" s="16" t="s">
        <v>60</v>
      </c>
      <c r="C2" s="16"/>
      <c r="D2" s="20"/>
      <c r="E2" s="20"/>
    </row>
    <row r="3" spans="2:5" ht="15">
      <c r="B3" s="17"/>
      <c r="C3" s="17"/>
      <c r="D3" s="21"/>
      <c r="E3" s="21"/>
    </row>
    <row r="4" spans="2:5" ht="45">
      <c r="B4" s="17" t="s">
        <v>61</v>
      </c>
      <c r="C4" s="17"/>
      <c r="D4" s="21"/>
      <c r="E4" s="21"/>
    </row>
    <row r="5" spans="2:5" ht="15">
      <c r="B5" s="17"/>
      <c r="C5" s="17"/>
      <c r="D5" s="21"/>
      <c r="E5" s="21"/>
    </row>
    <row r="6" spans="2:5" ht="15">
      <c r="B6" s="16" t="s">
        <v>62</v>
      </c>
      <c r="C6" s="16"/>
      <c r="D6" s="20"/>
      <c r="E6" s="20" t="s">
        <v>63</v>
      </c>
    </row>
    <row r="7" spans="2:5" ht="15.75" thickBot="1">
      <c r="B7" s="17"/>
      <c r="C7" s="17"/>
      <c r="D7" s="21"/>
      <c r="E7" s="21"/>
    </row>
    <row r="8" spans="2:5" ht="45.75" thickBot="1">
      <c r="B8" s="18" t="s">
        <v>64</v>
      </c>
      <c r="C8" s="19"/>
      <c r="D8" s="22"/>
      <c r="E8" s="23">
        <v>70</v>
      </c>
    </row>
    <row r="9" spans="2:5" ht="15">
      <c r="B9" s="17"/>
      <c r="C9" s="17"/>
      <c r="D9" s="21"/>
      <c r="E9" s="21"/>
    </row>
    <row r="10" spans="2:5" ht="15">
      <c r="B10" s="17"/>
      <c r="C10" s="17"/>
      <c r="D10" s="21"/>
      <c r="E10" s="2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2013-05-25T13:01:58Z</dcterms:modified>
  <cp:category/>
  <cp:version/>
  <cp:contentType/>
  <cp:contentStatus/>
</cp:coreProperties>
</file>